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0" windowWidth="15195" windowHeight="7935"/>
  </bookViews>
  <sheets>
    <sheet name="Long Detail" sheetId="1" r:id="rId1"/>
    <sheet name="Short Summary" sheetId="2" r:id="rId2"/>
  </sheets>
  <definedNames>
    <definedName name="_xlnm.Print_Area" localSheetId="0">'Long Detail'!$A$1:$H$708</definedName>
    <definedName name="_xlnm.Print_Titles" localSheetId="0">'Long Detail'!$4:$4</definedName>
  </definedNames>
  <calcPr calcId="125725"/>
</workbook>
</file>

<file path=xl/calcChain.xml><?xml version="1.0" encoding="utf-8"?>
<calcChain xmlns="http://schemas.openxmlformats.org/spreadsheetml/2006/main">
  <c r="B91" i="2"/>
  <c r="H66" i="1"/>
  <c r="G698"/>
  <c r="G699"/>
  <c r="H700" s="1"/>
  <c r="G701"/>
  <c r="H702" s="1"/>
  <c r="G703"/>
  <c r="H704" s="1"/>
  <c r="G627"/>
  <c r="H628" s="1"/>
  <c r="G14"/>
  <c r="G13"/>
  <c r="G10"/>
  <c r="G9"/>
  <c r="G540"/>
  <c r="G12"/>
  <c r="G8"/>
  <c r="G813"/>
  <c r="G812"/>
  <c r="G811"/>
  <c r="G810"/>
  <c r="G809"/>
  <c r="G808"/>
  <c r="G807"/>
  <c r="G806"/>
  <c r="G805"/>
  <c r="G804"/>
  <c r="G803"/>
  <c r="G802"/>
  <c r="G801"/>
  <c r="G800"/>
  <c r="G799"/>
  <c r="G7"/>
  <c r="G547"/>
  <c r="G6"/>
  <c r="G45"/>
  <c r="G44"/>
  <c r="G101"/>
  <c r="G100"/>
  <c r="G234"/>
  <c r="G434"/>
  <c r="G124"/>
  <c r="G366"/>
  <c r="G43"/>
  <c r="G42"/>
  <c r="G99"/>
  <c r="G98"/>
  <c r="G365"/>
  <c r="G405"/>
  <c r="G404"/>
  <c r="G393"/>
  <c r="G392"/>
  <c r="G383"/>
  <c r="G382"/>
  <c r="G117"/>
  <c r="G116"/>
  <c r="G572"/>
  <c r="G560"/>
  <c r="G566"/>
  <c r="G155"/>
  <c r="G154"/>
  <c r="G359"/>
  <c r="G358"/>
  <c r="G324"/>
  <c r="G323"/>
  <c r="G287"/>
  <c r="G286"/>
  <c r="G227"/>
  <c r="G226"/>
  <c r="G178"/>
  <c r="G177"/>
  <c r="G256"/>
  <c r="G255"/>
  <c r="G419"/>
  <c r="G418"/>
  <c r="G254"/>
  <c r="G285"/>
  <c r="G284"/>
  <c r="G449"/>
  <c r="G153"/>
  <c r="G357"/>
  <c r="G322"/>
  <c r="G176"/>
  <c r="G381"/>
  <c r="G283"/>
  <c r="G282"/>
  <c r="G152"/>
  <c r="G151"/>
  <c r="G356"/>
  <c r="G355"/>
  <c r="G321"/>
  <c r="G320"/>
  <c r="G225"/>
  <c r="G175"/>
  <c r="G174"/>
  <c r="G433"/>
  <c r="G432"/>
  <c r="G281"/>
  <c r="G280"/>
  <c r="G150"/>
  <c r="G149"/>
  <c r="G354"/>
  <c r="G353"/>
  <c r="G319"/>
  <c r="G318"/>
  <c r="G224"/>
  <c r="G223"/>
  <c r="G173"/>
  <c r="G172"/>
  <c r="G364"/>
  <c r="G52"/>
  <c r="G51"/>
  <c r="G35"/>
  <c r="G34"/>
  <c r="G148"/>
  <c r="G253"/>
  <c r="G307"/>
  <c r="G448"/>
  <c r="G431"/>
  <c r="G279"/>
  <c r="G278"/>
  <c r="G147"/>
  <c r="G146"/>
  <c r="G352"/>
  <c r="G351"/>
  <c r="G188"/>
  <c r="G317"/>
  <c r="G316"/>
  <c r="G222"/>
  <c r="G221"/>
  <c r="G171"/>
  <c r="G170"/>
  <c r="G115"/>
  <c r="G417"/>
  <c r="G391"/>
  <c r="G380"/>
  <c r="G363"/>
  <c r="G362"/>
  <c r="G252"/>
  <c r="G251"/>
  <c r="G233"/>
  <c r="G447"/>
  <c r="G187"/>
  <c r="G521"/>
  <c r="G520"/>
  <c r="G519"/>
  <c r="G518"/>
  <c r="G517"/>
  <c r="G416"/>
  <c r="G415"/>
  <c r="G414"/>
  <c r="G413"/>
  <c r="G169"/>
  <c r="G168"/>
  <c r="G379"/>
  <c r="G306"/>
  <c r="G220"/>
  <c r="G608"/>
  <c r="G607"/>
  <c r="G625"/>
  <c r="G624"/>
  <c r="G606"/>
  <c r="G605"/>
  <c r="H609" s="1"/>
  <c r="G623"/>
  <c r="G622"/>
  <c r="G516"/>
  <c r="G515"/>
  <c r="G473"/>
  <c r="G378"/>
  <c r="G514"/>
  <c r="G513"/>
  <c r="G512"/>
  <c r="G472"/>
  <c r="G471"/>
  <c r="G482"/>
  <c r="G481"/>
  <c r="G500"/>
  <c r="G499"/>
  <c r="G457"/>
  <c r="G456"/>
  <c r="G511"/>
  <c r="G377"/>
  <c r="G376"/>
  <c r="G495"/>
  <c r="G494"/>
  <c r="G480"/>
  <c r="G470"/>
  <c r="G469"/>
  <c r="H474" s="1"/>
  <c r="G479"/>
  <c r="G478"/>
  <c r="G498"/>
  <c r="G497"/>
  <c r="H501" s="1"/>
  <c r="G455"/>
  <c r="G454"/>
  <c r="G510"/>
  <c r="G509"/>
  <c r="G375"/>
  <c r="G493"/>
  <c r="G492"/>
  <c r="G232"/>
  <c r="G231"/>
  <c r="G430"/>
  <c r="G429"/>
  <c r="G123"/>
  <c r="G122"/>
  <c r="G97"/>
  <c r="G230"/>
  <c r="G229"/>
  <c r="H235" s="1"/>
  <c r="G428"/>
  <c r="G427"/>
  <c r="G121"/>
  <c r="G120"/>
  <c r="H125" s="1"/>
  <c r="G315"/>
  <c r="G33"/>
  <c r="G32"/>
  <c r="G64"/>
  <c r="G63"/>
  <c r="G84"/>
  <c r="G83"/>
  <c r="G128"/>
  <c r="G127"/>
  <c r="G186"/>
  <c r="G185"/>
  <c r="G62"/>
  <c r="G82"/>
  <c r="G126"/>
  <c r="H129" s="1"/>
  <c r="G184"/>
  <c r="G183"/>
  <c r="G591"/>
  <c r="G590"/>
  <c r="G582"/>
  <c r="G581"/>
  <c r="G589"/>
  <c r="G588"/>
  <c r="G580"/>
  <c r="G579"/>
  <c r="G403"/>
  <c r="G402"/>
  <c r="G374"/>
  <c r="G373"/>
  <c r="G390"/>
  <c r="G114"/>
  <c r="G113"/>
  <c r="G112"/>
  <c r="G389"/>
  <c r="G388"/>
  <c r="G401"/>
  <c r="G400"/>
  <c r="G372"/>
  <c r="G371"/>
  <c r="G571"/>
  <c r="G570"/>
  <c r="G30"/>
  <c r="G29"/>
  <c r="G563"/>
  <c r="G61"/>
  <c r="G250"/>
  <c r="G54"/>
  <c r="H55" s="1"/>
  <c r="G50"/>
  <c r="G49"/>
  <c r="G68"/>
  <c r="G91"/>
  <c r="G90"/>
  <c r="G446"/>
  <c r="G445"/>
  <c r="G277"/>
  <c r="G145"/>
  <c r="G350"/>
  <c r="G182"/>
  <c r="G412"/>
  <c r="G411"/>
  <c r="G314"/>
  <c r="G219"/>
  <c r="G167"/>
  <c r="G569"/>
  <c r="G568"/>
  <c r="H573" s="1"/>
  <c r="G28"/>
  <c r="G562"/>
  <c r="G561"/>
  <c r="G48"/>
  <c r="G47"/>
  <c r="G67"/>
  <c r="G305"/>
  <c r="G304"/>
  <c r="G276"/>
  <c r="G166"/>
  <c r="G165"/>
  <c r="G361"/>
  <c r="H367" s="1"/>
  <c r="G633"/>
  <c r="G657"/>
  <c r="G656"/>
  <c r="G632"/>
  <c r="G631"/>
  <c r="G650"/>
  <c r="G649"/>
  <c r="G645"/>
  <c r="G644"/>
  <c r="G642"/>
  <c r="G641"/>
  <c r="G638"/>
  <c r="G655"/>
  <c r="G654"/>
  <c r="G630"/>
  <c r="G629"/>
  <c r="H634" s="1"/>
  <c r="G678"/>
  <c r="G677"/>
  <c r="H679" s="1"/>
  <c r="G648"/>
  <c r="G640"/>
  <c r="H643" s="1"/>
  <c r="G546"/>
  <c r="G545"/>
  <c r="G544"/>
  <c r="G543"/>
  <c r="G539"/>
  <c r="H541" s="1"/>
  <c r="G27"/>
  <c r="G26"/>
  <c r="G696"/>
  <c r="G695"/>
  <c r="G653"/>
  <c r="G652"/>
  <c r="G669"/>
  <c r="G668"/>
  <c r="G477"/>
  <c r="G528"/>
  <c r="H529" s="1"/>
  <c r="G667"/>
  <c r="G249"/>
  <c r="G89"/>
  <c r="H92" s="1"/>
  <c r="G587"/>
  <c r="G534"/>
  <c r="G621"/>
  <c r="G542"/>
  <c r="H548" s="1"/>
  <c r="G21"/>
  <c r="G620"/>
  <c r="G79"/>
  <c r="G557"/>
  <c r="G556"/>
  <c r="G603"/>
  <c r="G78"/>
  <c r="G558"/>
  <c r="G423"/>
  <c r="G5"/>
  <c r="H11" s="1"/>
  <c r="G399"/>
  <c r="G387"/>
  <c r="G370"/>
  <c r="G111"/>
  <c r="G659"/>
  <c r="H660" s="1"/>
  <c r="G77"/>
  <c r="G637"/>
  <c r="H639" s="1"/>
  <c r="G464"/>
  <c r="G463"/>
  <c r="G690"/>
  <c r="G689"/>
  <c r="G666"/>
  <c r="G665"/>
  <c r="G664"/>
  <c r="G23"/>
  <c r="H24" s="1"/>
  <c r="G686"/>
  <c r="G537"/>
  <c r="G673"/>
  <c r="G118"/>
  <c r="G489"/>
  <c r="H490" s="1"/>
  <c r="G69"/>
  <c r="G60"/>
  <c r="G85"/>
  <c r="G555"/>
  <c r="G554"/>
  <c r="G462"/>
  <c r="G461"/>
  <c r="G467"/>
  <c r="G466"/>
  <c r="G635"/>
  <c r="H636" s="1"/>
  <c r="G20"/>
  <c r="G19"/>
  <c r="G663"/>
  <c r="G75"/>
  <c r="G74"/>
  <c r="G76"/>
  <c r="G672"/>
  <c r="G671"/>
  <c r="G670"/>
  <c r="G600"/>
  <c r="G599"/>
  <c r="G487"/>
  <c r="G486"/>
  <c r="G536"/>
  <c r="H538" s="1"/>
  <c r="G685"/>
  <c r="G684"/>
  <c r="G422"/>
  <c r="G421"/>
  <c r="H424" s="1"/>
  <c r="G694"/>
  <c r="G693"/>
  <c r="G18"/>
  <c r="G586"/>
  <c r="G602"/>
  <c r="H604" s="1"/>
  <c r="G38"/>
  <c r="G37"/>
  <c r="G72"/>
  <c r="G71"/>
  <c r="G662"/>
  <c r="G661"/>
  <c r="G398"/>
  <c r="G598"/>
  <c r="G160"/>
  <c r="G106"/>
  <c r="G440"/>
  <c r="G525"/>
  <c r="G524"/>
  <c r="G526"/>
  <c r="G59"/>
  <c r="G110"/>
  <c r="G523"/>
  <c r="G522"/>
  <c r="G58"/>
  <c r="G57"/>
  <c r="G453"/>
  <c r="G444"/>
  <c r="G443"/>
  <c r="G81"/>
  <c r="H86" s="1"/>
  <c r="G303"/>
  <c r="G349"/>
  <c r="G248"/>
  <c r="G41"/>
  <c r="G40"/>
  <c r="G302"/>
  <c r="G246"/>
  <c r="G164"/>
  <c r="G348"/>
  <c r="G218"/>
  <c r="G247"/>
  <c r="G214"/>
  <c r="G345"/>
  <c r="G301"/>
  <c r="G313"/>
  <c r="G346"/>
  <c r="G300"/>
  <c r="G347"/>
  <c r="G275"/>
  <c r="G109"/>
  <c r="G209"/>
  <c r="G217"/>
  <c r="G216"/>
  <c r="G215"/>
  <c r="G163"/>
  <c r="G213"/>
  <c r="G212"/>
  <c r="G211"/>
  <c r="G210"/>
  <c r="G452"/>
  <c r="G451"/>
  <c r="G274"/>
  <c r="G161"/>
  <c r="G243"/>
  <c r="G533"/>
  <c r="G532"/>
  <c r="G397"/>
  <c r="G396"/>
  <c r="G395"/>
  <c r="G578"/>
  <c r="G577"/>
  <c r="G505"/>
  <c r="G240"/>
  <c r="G239"/>
  <c r="G425"/>
  <c r="G683"/>
  <c r="G682"/>
  <c r="G491"/>
  <c r="H496" s="1"/>
  <c r="G594"/>
  <c r="G593"/>
  <c r="G692"/>
  <c r="H697" s="1"/>
  <c r="G508"/>
  <c r="G507"/>
  <c r="G619"/>
  <c r="G618"/>
  <c r="G647"/>
  <c r="H651" s="1"/>
  <c r="G553"/>
  <c r="G162"/>
  <c r="G506"/>
  <c r="G242"/>
  <c r="G108"/>
  <c r="G596"/>
  <c r="G595"/>
  <c r="G65"/>
  <c r="G56"/>
  <c r="G552"/>
  <c r="G551"/>
  <c r="G299"/>
  <c r="G344"/>
  <c r="G273"/>
  <c r="G597"/>
  <c r="G343"/>
  <c r="G342"/>
  <c r="G144"/>
  <c r="G245"/>
  <c r="G442"/>
  <c r="G143"/>
  <c r="G341"/>
  <c r="G339"/>
  <c r="G340"/>
  <c r="G244"/>
  <c r="G272"/>
  <c r="G298"/>
  <c r="G410"/>
  <c r="G142"/>
  <c r="G141"/>
  <c r="G426"/>
  <c r="G241"/>
  <c r="G271"/>
  <c r="G409"/>
  <c r="G297"/>
  <c r="G338"/>
  <c r="G140"/>
  <c r="G441"/>
  <c r="G335"/>
  <c r="G208"/>
  <c r="G296"/>
  <c r="G268"/>
  <c r="G238"/>
  <c r="G312"/>
  <c r="G107"/>
  <c r="G270"/>
  <c r="G337"/>
  <c r="G336"/>
  <c r="G139"/>
  <c r="G138"/>
  <c r="G333"/>
  <c r="G334"/>
  <c r="G269"/>
  <c r="G408"/>
  <c r="G688"/>
  <c r="H691" s="1"/>
  <c r="G137"/>
  <c r="G267"/>
  <c r="G96"/>
  <c r="G95"/>
  <c r="G94"/>
  <c r="G93"/>
  <c r="H102" s="1"/>
  <c r="G294"/>
  <c r="G159"/>
  <c r="G311"/>
  <c r="G504"/>
  <c r="G295"/>
  <c r="G460"/>
  <c r="G459"/>
  <c r="G550"/>
  <c r="G237"/>
  <c r="G369"/>
  <c r="G368"/>
  <c r="G386"/>
  <c r="G266"/>
  <c r="G236"/>
  <c r="H257" s="1"/>
  <c r="G530"/>
  <c r="G105"/>
  <c r="G531"/>
  <c r="G439"/>
  <c r="G617"/>
  <c r="G616"/>
  <c r="G503"/>
  <c r="G17"/>
  <c r="G16"/>
  <c r="G681"/>
  <c r="G680"/>
  <c r="G615"/>
  <c r="G614"/>
  <c r="G203"/>
  <c r="G202"/>
  <c r="G585"/>
  <c r="G584"/>
  <c r="G549"/>
  <c r="H559" s="1"/>
  <c r="G207"/>
  <c r="G206"/>
  <c r="G205"/>
  <c r="G204"/>
  <c r="G201"/>
  <c r="G200"/>
  <c r="G199"/>
  <c r="G198"/>
  <c r="G25"/>
  <c r="H31" s="1"/>
  <c r="G438"/>
  <c r="G293"/>
  <c r="G332"/>
  <c r="G158"/>
  <c r="G181"/>
  <c r="G265"/>
  <c r="G330"/>
  <c r="G329"/>
  <c r="G104"/>
  <c r="G310"/>
  <c r="G331"/>
  <c r="G565"/>
  <c r="H567" s="1"/>
  <c r="G135"/>
  <c r="G575"/>
  <c r="G574"/>
  <c r="G327"/>
  <c r="G292"/>
  <c r="G87"/>
  <c r="H88" s="1"/>
  <c r="G157"/>
  <c r="H179" s="1"/>
  <c r="G328"/>
  <c r="G264"/>
  <c r="G134"/>
  <c r="G437"/>
  <c r="G262"/>
  <c r="G263"/>
  <c r="G612"/>
  <c r="G476"/>
  <c r="G475"/>
  <c r="G261"/>
  <c r="G385"/>
  <c r="H394" s="1"/>
  <c r="G260"/>
  <c r="G197"/>
  <c r="G291"/>
  <c r="G290"/>
  <c r="G133"/>
  <c r="G309"/>
  <c r="H325" s="1"/>
  <c r="G675"/>
  <c r="H676" s="1"/>
  <c r="G132"/>
  <c r="G103"/>
  <c r="H119" s="1"/>
  <c r="G485"/>
  <c r="G484"/>
  <c r="G196"/>
  <c r="G407"/>
  <c r="H420" s="1"/>
  <c r="G131"/>
  <c r="G259"/>
  <c r="G436"/>
  <c r="H450" s="1"/>
  <c r="G195"/>
  <c r="G180"/>
  <c r="H189" s="1"/>
  <c r="G289"/>
  <c r="H308" s="1"/>
  <c r="G611"/>
  <c r="G610"/>
  <c r="G258"/>
  <c r="G326"/>
  <c r="H360" s="1"/>
  <c r="G194"/>
  <c r="G193"/>
  <c r="G192"/>
  <c r="G191"/>
  <c r="G130"/>
  <c r="H156" s="1"/>
  <c r="G502"/>
  <c r="H527" s="1"/>
  <c r="G190"/>
  <c r="H228" l="1"/>
  <c r="H288"/>
  <c r="H674"/>
  <c r="H15"/>
  <c r="H583"/>
  <c r="H73"/>
  <c r="H406"/>
  <c r="H483"/>
  <c r="H592"/>
  <c r="H626"/>
  <c r="H687"/>
  <c r="H39"/>
  <c r="H80"/>
  <c r="H468"/>
  <c r="H658"/>
  <c r="H613"/>
  <c r="H488"/>
  <c r="H576"/>
  <c r="H435"/>
  <c r="H458"/>
  <c r="H46"/>
  <c r="H70"/>
  <c r="H564"/>
  <c r="H22"/>
  <c r="H535"/>
  <c r="H384"/>
  <c r="H465"/>
  <c r="H601"/>
  <c r="H646"/>
  <c r="H53"/>
  <c r="H36"/>
  <c r="H706" l="1"/>
</calcChain>
</file>

<file path=xl/sharedStrings.xml><?xml version="1.0" encoding="utf-8"?>
<sst xmlns="http://schemas.openxmlformats.org/spreadsheetml/2006/main" count="1250" uniqueCount="321">
  <si>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</si>
  <si>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</si>
  <si>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</si>
  <si>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</si>
  <si>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</si>
  <si>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</si>
  <si>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</si>
  <si>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</si>
  <si>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</si>
  <si>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</si>
  <si>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</si>
  <si>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</si>
  <si>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Gribble</t>
  </si>
  <si>
    <t>#2 4595 BW</t>
  </si>
  <si>
    <t>Bein</t>
  </si>
  <si>
    <t>McGuinness</t>
  </si>
  <si>
    <t>Babbitt</t>
  </si>
  <si>
    <t>Fold</t>
  </si>
  <si>
    <t>#2C DC242 BW</t>
  </si>
  <si>
    <t>#2C DC242 Color</t>
  </si>
  <si>
    <t>Card Stock</t>
  </si>
  <si>
    <t>Gannon</t>
  </si>
  <si>
    <t>Arlene</t>
  </si>
  <si>
    <t>Lantos</t>
  </si>
  <si>
    <t>#1C 700 BW</t>
  </si>
  <si>
    <t>#1C 700 Color</t>
  </si>
  <si>
    <t>Greene</t>
  </si>
  <si>
    <t>Kilbane</t>
  </si>
  <si>
    <t>Cronin</t>
  </si>
  <si>
    <t>Goddu</t>
  </si>
  <si>
    <t>O'Hea</t>
  </si>
  <si>
    <t>Stupinski</t>
  </si>
  <si>
    <t>Conant</t>
  </si>
  <si>
    <t>GBC</t>
  </si>
  <si>
    <t>Valentini</t>
  </si>
  <si>
    <t>Velazquez</t>
  </si>
  <si>
    <t>Shaw</t>
  </si>
  <si>
    <t>Murphy</t>
  </si>
  <si>
    <t>Spicer</t>
  </si>
  <si>
    <t>Chichetto</t>
  </si>
  <si>
    <t>Teoh</t>
  </si>
  <si>
    <t>Sankus</t>
  </si>
  <si>
    <t>Gariepy</t>
  </si>
  <si>
    <t>Lanci</t>
  </si>
  <si>
    <t>Lannstrom</t>
  </si>
  <si>
    <t>Tevet</t>
  </si>
  <si>
    <t>Ives</t>
  </si>
  <si>
    <t>McCarron</t>
  </si>
  <si>
    <t>Motomura</t>
  </si>
  <si>
    <t>Clarke</t>
  </si>
  <si>
    <t>Boen</t>
  </si>
  <si>
    <t>Foreign Lang</t>
  </si>
  <si>
    <t>Ramirez</t>
  </si>
  <si>
    <t>11 X 17</t>
  </si>
  <si>
    <t>Martinez</t>
  </si>
  <si>
    <t>Rosenthal</t>
  </si>
  <si>
    <t>Rodrique</t>
  </si>
  <si>
    <t>Liotta</t>
  </si>
  <si>
    <t>McGillicuddy</t>
  </si>
  <si>
    <t>Benoit</t>
  </si>
  <si>
    <t>Martin</t>
  </si>
  <si>
    <t>Tucker</t>
  </si>
  <si>
    <t>Hammerle</t>
  </si>
  <si>
    <t>Beisheim</t>
  </si>
  <si>
    <t>Janice</t>
  </si>
  <si>
    <t>Berry</t>
  </si>
  <si>
    <t>Vandross</t>
  </si>
  <si>
    <t>2-Part NCR</t>
  </si>
  <si>
    <t>Lara</t>
  </si>
  <si>
    <t>Curley</t>
  </si>
  <si>
    <t>Lutton</t>
  </si>
  <si>
    <t>Foote</t>
  </si>
  <si>
    <t>Fitzgerald</t>
  </si>
  <si>
    <t>Keaney</t>
  </si>
  <si>
    <t>Camacho</t>
  </si>
  <si>
    <t>Esty</t>
  </si>
  <si>
    <t>Gray</t>
  </si>
  <si>
    <t>Dunne/Bookstore</t>
  </si>
  <si>
    <t>Golden</t>
  </si>
  <si>
    <t>Casper</t>
  </si>
  <si>
    <t>3-part NCR</t>
  </si>
  <si>
    <t>Grenier</t>
  </si>
  <si>
    <t>Sliney</t>
  </si>
  <si>
    <t>Viera</t>
  </si>
  <si>
    <t>Jackson</t>
  </si>
  <si>
    <t>Pritchard</t>
  </si>
  <si>
    <t>Ford</t>
  </si>
  <si>
    <t>Giovanni</t>
  </si>
  <si>
    <t>Kazemi</t>
  </si>
  <si>
    <t>Murry</t>
  </si>
  <si>
    <t>Banks</t>
  </si>
  <si>
    <t>Huston</t>
  </si>
  <si>
    <t>Gilcoine</t>
  </si>
  <si>
    <t>DeOliveira</t>
  </si>
  <si>
    <t>Pigeon</t>
  </si>
  <si>
    <t>Conroy</t>
  </si>
  <si>
    <t>Weavill</t>
  </si>
  <si>
    <t>Klentz</t>
  </si>
  <si>
    <t>P Sankus</t>
  </si>
  <si>
    <t xml:space="preserve">Jim Collins </t>
  </si>
  <si>
    <t>Su</t>
  </si>
  <si>
    <t>Rodriguez</t>
  </si>
  <si>
    <t>Farrington</t>
  </si>
  <si>
    <t>Perkins</t>
  </si>
  <si>
    <t>Communications</t>
  </si>
  <si>
    <t>Schatzel</t>
  </si>
  <si>
    <t>Santander</t>
  </si>
  <si>
    <t>Theatre</t>
  </si>
  <si>
    <t>Goveia/Walters</t>
  </si>
  <si>
    <t>Bravaco</t>
  </si>
  <si>
    <t>Hamler</t>
  </si>
  <si>
    <t>Conf&amp;Events/Nichols</t>
  </si>
  <si>
    <t>Fedorchick</t>
  </si>
  <si>
    <t>Sullivan</t>
  </si>
  <si>
    <t>Comacho</t>
  </si>
  <si>
    <t>Miller</t>
  </si>
  <si>
    <t>Ores</t>
  </si>
  <si>
    <t>Sanders</t>
  </si>
  <si>
    <t>Morris</t>
  </si>
  <si>
    <t>Chargeback Reports For:   March  2011</t>
  </si>
  <si>
    <t>3/1/11 ---3/31/11</t>
  </si>
  <si>
    <t>IT Dept.</t>
  </si>
  <si>
    <t>Registrar</t>
  </si>
  <si>
    <t>Academic Services</t>
  </si>
  <si>
    <t>Dining Services</t>
  </si>
  <si>
    <t>Media Relations</t>
  </si>
  <si>
    <t>#5  WC7328  Color</t>
  </si>
  <si>
    <t>#5  WC7328  BW</t>
  </si>
  <si>
    <t>#6  WC7346  Color</t>
  </si>
  <si>
    <t>#6  WC7346  BW</t>
  </si>
  <si>
    <t>#7  WC7335  Color</t>
  </si>
  <si>
    <t>#7  WC7335  BW</t>
  </si>
  <si>
    <t>#9  WC7345  Color</t>
  </si>
  <si>
    <t>#9  WC7345  BW</t>
  </si>
  <si>
    <t>Admissions</t>
  </si>
  <si>
    <t>Development</t>
  </si>
  <si>
    <t>HR Dept.</t>
  </si>
  <si>
    <t>Conference and Events</t>
  </si>
  <si>
    <t>#10  WC4150  BW</t>
  </si>
  <si>
    <t>#13  WC4150  BW</t>
  </si>
  <si>
    <t>#14  WC4150  BW</t>
  </si>
  <si>
    <t>#15  WC7346  Color</t>
  </si>
  <si>
    <t>#15  WC7346  BW</t>
  </si>
  <si>
    <t>Education dept.</t>
  </si>
  <si>
    <t>Facilities</t>
  </si>
  <si>
    <t>Rec. Sports</t>
  </si>
  <si>
    <t>#16  WC7328  Color</t>
  </si>
  <si>
    <t>#16  WC7328  BW</t>
  </si>
  <si>
    <t>#17  WC7335  Color</t>
  </si>
  <si>
    <t>#17  WC7335  BW</t>
  </si>
  <si>
    <t>#18  WC4150  BW</t>
  </si>
  <si>
    <t>Counseling/Testing</t>
  </si>
  <si>
    <t>#24  WC7328  Color</t>
  </si>
  <si>
    <t>#24  WC7328  BW</t>
  </si>
  <si>
    <t xml:space="preserve">Alumni </t>
  </si>
  <si>
    <t>Library--- IT Dept.</t>
  </si>
  <si>
    <t>#30  WC7428  Color</t>
  </si>
  <si>
    <t>#30  WC7428  BW</t>
  </si>
  <si>
    <t>#32  WC7346  Color</t>
  </si>
  <si>
    <t>#32  WC7346  BW</t>
  </si>
  <si>
    <t>#31  BK40  BW</t>
  </si>
  <si>
    <t xml:space="preserve">Library  </t>
  </si>
  <si>
    <t>Library</t>
  </si>
  <si>
    <t>#33  WC4150  BW</t>
  </si>
  <si>
    <t>#34  WC7335  Color</t>
  </si>
  <si>
    <t>#34  WC7335  BW</t>
  </si>
  <si>
    <t>#35  WC4150  BW</t>
  </si>
  <si>
    <t>#36  WC7335  Color</t>
  </si>
  <si>
    <t>#36  WC7335  BW</t>
  </si>
  <si>
    <t>Student Government</t>
  </si>
  <si>
    <t>#37  WC4150  BW</t>
  </si>
  <si>
    <t>#38  WC7328  Color</t>
  </si>
  <si>
    <t>#38  WC7328  BW</t>
  </si>
  <si>
    <t>Student Activities</t>
  </si>
  <si>
    <t>#40  WC7328  Color</t>
  </si>
  <si>
    <t>#40  WC7328  BW</t>
  </si>
  <si>
    <t>#43  CQ9201  Color</t>
  </si>
  <si>
    <t>#43  CQ9201  BW</t>
  </si>
  <si>
    <t>Martin Inst. Archives</t>
  </si>
  <si>
    <t>Martin Inst. Program Crd.</t>
  </si>
  <si>
    <t>Ctr. Teaching &amp; Learning</t>
  </si>
  <si>
    <t>#46  WC4150  BW</t>
  </si>
  <si>
    <t>#47  WC4150  BW</t>
  </si>
  <si>
    <t>#48  WC4150  BW</t>
  </si>
  <si>
    <t>Health Services</t>
  </si>
  <si>
    <t>Science / Psychology</t>
  </si>
  <si>
    <t>#49  WC4150  BW</t>
  </si>
  <si>
    <t>#50  WC4250  BW</t>
  </si>
  <si>
    <t>#54  WC4150  BW</t>
  </si>
  <si>
    <t>#55 WC4150  BW</t>
  </si>
  <si>
    <t>#56  WC4150  BW</t>
  </si>
  <si>
    <t>#57  WC4150  BW</t>
  </si>
  <si>
    <t>#58  WC4150  BW</t>
  </si>
  <si>
    <t>Ctr. For Non-Profit</t>
  </si>
  <si>
    <t>Facilities / Operations</t>
  </si>
  <si>
    <t>Academic Aff. / Provost</t>
  </si>
  <si>
    <t>#59  WC7328  Color</t>
  </si>
  <si>
    <t>Toner  4595/4110</t>
  </si>
  <si>
    <t>Campus Police</t>
  </si>
  <si>
    <t>#64  WC7345  Color</t>
  </si>
  <si>
    <t>#64  WC7345  BW</t>
  </si>
  <si>
    <t>#65  WC7345  Color</t>
  </si>
  <si>
    <t>#65  WC7345  BW</t>
  </si>
  <si>
    <t>Finance</t>
  </si>
  <si>
    <t>#66  WC4150  BW</t>
  </si>
  <si>
    <t>#69  WC4150  BW</t>
  </si>
  <si>
    <t xml:space="preserve">NE-10 </t>
  </si>
  <si>
    <t>Rental Fee   #67</t>
  </si>
  <si>
    <t xml:space="preserve">Controller </t>
  </si>
  <si>
    <t>HP Sunprint /  BW</t>
  </si>
  <si>
    <t>Psychology</t>
  </si>
  <si>
    <t>Biology</t>
  </si>
  <si>
    <t>Physics</t>
  </si>
  <si>
    <t>Chemistry</t>
  </si>
  <si>
    <t>President's Office</t>
  </si>
  <si>
    <t>Library  --rm #201</t>
  </si>
  <si>
    <t>Library  -- Ref. Desk</t>
  </si>
  <si>
    <t xml:space="preserve">Admissions - </t>
  </si>
  <si>
    <t>Campus Ministry</t>
  </si>
  <si>
    <t>Marketing</t>
  </si>
  <si>
    <t>Womens' Basketball</t>
  </si>
  <si>
    <t>Academic Development</t>
  </si>
  <si>
    <t>Theatre Dept.</t>
  </si>
  <si>
    <t>Mens' Basketball</t>
  </si>
  <si>
    <t>Res. Life</t>
  </si>
  <si>
    <t>Purchasing</t>
  </si>
  <si>
    <t>#52  PH4500  BW</t>
  </si>
  <si>
    <t>#51  PH6180  Color</t>
  </si>
  <si>
    <t>Fax  #1  2121  BW</t>
  </si>
  <si>
    <t>Mail Room</t>
  </si>
  <si>
    <t>#51  PH6180  BW</t>
  </si>
  <si>
    <t>#53  PH6180  Color</t>
  </si>
  <si>
    <t>#53  PH6180  BW</t>
  </si>
  <si>
    <t>Ctr. for Academic Achiev.</t>
  </si>
  <si>
    <t>#68  PH6180  Color</t>
  </si>
  <si>
    <t>#68  PH6180  BW</t>
  </si>
  <si>
    <t>Enrollment Management</t>
  </si>
  <si>
    <t>#70  PH6180  BW</t>
  </si>
  <si>
    <t>#26  PH7760  Color</t>
  </si>
  <si>
    <t>#26  PH7760  BW</t>
  </si>
  <si>
    <t>#29  PH6128  Color</t>
  </si>
  <si>
    <t>#29  PH6128  BW</t>
  </si>
  <si>
    <t>Institutional Research</t>
  </si>
  <si>
    <t>#3  WC7346  BW</t>
  </si>
  <si>
    <t>Assesment operations</t>
  </si>
  <si>
    <t>Operations</t>
  </si>
  <si>
    <t>#3  WC7346  Color</t>
  </si>
  <si>
    <t>Strategic Planning</t>
  </si>
  <si>
    <t>Academic Arts</t>
  </si>
  <si>
    <t>#4  WC7335  BW</t>
  </si>
  <si>
    <t>Math</t>
  </si>
  <si>
    <t>#4  WC7335  Color</t>
  </si>
  <si>
    <t>Foreign Language</t>
  </si>
  <si>
    <t xml:space="preserve">Writing </t>
  </si>
  <si>
    <t>Ctr. For Teaching/ Learn.</t>
  </si>
  <si>
    <t>Dean of Faculty</t>
  </si>
  <si>
    <t>Student Aid</t>
  </si>
  <si>
    <t>Dean  Academic Achiev.</t>
  </si>
  <si>
    <t>Student Accts.</t>
  </si>
  <si>
    <t>Economics</t>
  </si>
  <si>
    <t>Philosophy</t>
  </si>
  <si>
    <t>Business</t>
  </si>
  <si>
    <t>Sociology</t>
  </si>
  <si>
    <t>Religious Studies</t>
  </si>
  <si>
    <t>History</t>
  </si>
  <si>
    <t>Health Care Admin.</t>
  </si>
  <si>
    <t>General Education</t>
  </si>
  <si>
    <t xml:space="preserve">Martin Institute </t>
  </si>
  <si>
    <t>#8  WC7346  Color</t>
  </si>
  <si>
    <t>#8  WC7346  BW</t>
  </si>
  <si>
    <t>Advancement</t>
  </si>
  <si>
    <t>#12  WC7328  Color</t>
  </si>
  <si>
    <t>#12  WC7328  BW</t>
  </si>
  <si>
    <t>#19  WC7346  Color</t>
  </si>
  <si>
    <t>#19  WC7346  BW</t>
  </si>
  <si>
    <t>Political Science</t>
  </si>
  <si>
    <t>Martin Inst. / Archives</t>
  </si>
  <si>
    <t>Honors Program</t>
  </si>
  <si>
    <t>#20  WC7346  Color</t>
  </si>
  <si>
    <t>#20  WC7346  BW</t>
  </si>
  <si>
    <t>English</t>
  </si>
  <si>
    <t>Visual and Perf. Arts</t>
  </si>
  <si>
    <t>Career  Services</t>
  </si>
  <si>
    <t>Wellness Educ.</t>
  </si>
  <si>
    <t>#21  WC7346  Color</t>
  </si>
  <si>
    <t>#21  WC7346  BW</t>
  </si>
  <si>
    <t>Athletics</t>
  </si>
  <si>
    <t>Student Affairs</t>
  </si>
  <si>
    <t>Intercultural Affairs</t>
  </si>
  <si>
    <t>Community Standards</t>
  </si>
  <si>
    <t>#22  WC7346  BW</t>
  </si>
  <si>
    <t>#22  WC7346  Color</t>
  </si>
  <si>
    <t>#23  WC7335  BW</t>
  </si>
  <si>
    <t>#23  WC7335  Color</t>
  </si>
  <si>
    <t>Mission</t>
  </si>
  <si>
    <t>#25  WC7346  Color</t>
  </si>
  <si>
    <t>#25  WC7346  BW</t>
  </si>
  <si>
    <t>#27  WC7328  BW</t>
  </si>
  <si>
    <t>#27  WC7328  Color</t>
  </si>
  <si>
    <t>#28  WC7346  Color</t>
  </si>
  <si>
    <t>#28  WC7346  BW</t>
  </si>
  <si>
    <t>#39  CQ9201  Color</t>
  </si>
  <si>
    <t>#39  CQ9201  BW</t>
  </si>
  <si>
    <t>Student Loans</t>
  </si>
  <si>
    <t>Financial Aid</t>
  </si>
  <si>
    <t>#41  WC4150  BW</t>
  </si>
  <si>
    <t>#42  CQ9201  Color</t>
  </si>
  <si>
    <t>#42  CQ9201  BW</t>
  </si>
  <si>
    <t>#44  WC7335  BW</t>
  </si>
  <si>
    <t>#44  WC7335  Color</t>
  </si>
  <si>
    <t>International Programs</t>
  </si>
  <si>
    <t>#45  WC4150  BW</t>
  </si>
  <si>
    <t>General Counsel</t>
  </si>
  <si>
    <t>#60  WC7328  Color</t>
  </si>
  <si>
    <t>#60  WC7328  BW</t>
  </si>
  <si>
    <t>Erika Stupinski</t>
  </si>
  <si>
    <t>Pietrowski</t>
  </si>
  <si>
    <t>ALL Departments</t>
  </si>
  <si>
    <t>TOTAL</t>
  </si>
  <si>
    <t>MARCH  2011  (3/1/11 --3/31/11)</t>
  </si>
  <si>
    <t>Total All Departments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</si>
</sst>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/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1" fillId="0" borderId="3" xfId="0" applyFont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3" fontId="0" fillId="0" borderId="3" xfId="0" applyNumberFormat="1" applyBorder="1"/>
    <xf numFmtId="165" fontId="0" fillId="0" borderId="0" xfId="0" applyNumberFormat="1"/>
    <xf numFmtId="165" fontId="0" fillId="0" borderId="3" xfId="0" applyNumberFormat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distributed"/>
    </xf>
    <xf numFmtId="164" fontId="2" fillId="2" borderId="1" xfId="0" applyNumberFormat="1" applyFont="1" applyFill="1" applyBorder="1" applyAlignment="1">
      <alignment horizontal="center" vertical="distributed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/>
    </xf>
    <xf numFmtId="164" fontId="2" fillId="0" borderId="0" xfId="0" applyNumberFormat="1" applyFont="1" applyFill="1" applyBorder="1" applyAlignment="1">
      <alignment horizontal="center" vertical="distributed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1" fontId="2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165" fontId="0" fillId="0" borderId="2" xfId="0" applyNumberForma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6" xfId="0" applyNumberFormat="1" applyBorder="1"/>
    <xf numFmtId="164" fontId="0" fillId="0" borderId="6" xfId="0" applyNumberFormat="1" applyBorder="1"/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85725</xdr:rowOff>
    </xdr:from>
    <xdr:to>
      <xdr:col>3</xdr:col>
      <xdr:colOff>180974</xdr:colOff>
      <xdr:row>0</xdr:row>
      <xdr:rowOff>825742</xdr:rowOff>
    </xdr:to>
    <xdr:pic>
      <xdr:nvPicPr>
        <xdr:cNvPr id="2" name="Picture 1" descr="logo-type-horizontal-pb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85725"/>
          <a:ext cx="2828925" cy="740017"/>
        </a:xfrm>
        <a:prstGeom prst="rect">
          <a:avLst/>
        </a:prstGeom>
      </xdr:spPr>
    </xdr:pic>
    <xdr:clientData/>
  </xdr:twoCellAnchor>
  <xdr:twoCellAnchor editAs="oneCell">
    <xdr:from>
      <xdr:col>5</xdr:col>
      <xdr:colOff>1178931</xdr:colOff>
      <xdr:row>0</xdr:row>
      <xdr:rowOff>161925</xdr:rowOff>
    </xdr:from>
    <xdr:to>
      <xdr:col>7</xdr:col>
      <xdr:colOff>1012697</xdr:colOff>
      <xdr:row>0</xdr:row>
      <xdr:rowOff>810164</xdr:rowOff>
    </xdr:to>
    <xdr:pic>
      <xdr:nvPicPr>
        <xdr:cNvPr id="3" name="Picture 2" descr="nr_Xerox_Logo_2008Jan7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65356" y="161925"/>
          <a:ext cx="2243591" cy="648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57151</xdr:rowOff>
    </xdr:from>
    <xdr:to>
      <xdr:col>1</xdr:col>
      <xdr:colOff>1019175</xdr:colOff>
      <xdr:row>0</xdr:row>
      <xdr:rowOff>667603</xdr:rowOff>
    </xdr:to>
    <xdr:pic>
      <xdr:nvPicPr>
        <xdr:cNvPr id="2" name="Picture 1" descr="logo-type-horizontal-pb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57151"/>
          <a:ext cx="2333625" cy="61045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570284</xdr:colOff>
      <xdr:row>0</xdr:row>
      <xdr:rowOff>638175</xdr:rowOff>
    </xdr:to>
    <xdr:pic>
      <xdr:nvPicPr>
        <xdr:cNvPr id="4" name="Picture 3" descr="x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52800" y="114300"/>
          <a:ext cx="169423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3"/>
  <sheetViews>
    <sheetView tabSelected="1" zoomScaleNormal="100" workbookViewId="0">
      <pane ySplit="4" topLeftCell="A5" activePane="bottomLeft" state="frozen"/>
      <selection pane="bottomLeft" activeCell="C66" sqref="C66"/>
    </sheetView>
  </sheetViews>
  <sheetFormatPr defaultRowHeight="15"/>
  <cols>
    <col min="1" max="1" width="9.140625" style="8"/>
    <col min="2" max="2" width="18.140625" customWidth="1"/>
    <col min="3" max="3" width="22.7109375" customWidth="1"/>
    <col min="4" max="4" width="18.140625" customWidth="1"/>
    <col min="5" max="5" width="18.140625" style="2" customWidth="1"/>
    <col min="6" max="6" width="17.85546875" style="3" customWidth="1"/>
    <col min="7" max="7" width="18.28515625" style="2" customWidth="1"/>
    <col min="8" max="8" width="15.42578125" customWidth="1"/>
  </cols>
  <sheetData>
    <row r="1" spans="1:15" ht="71.25" customHeight="1"/>
    <row r="2" spans="1:15" ht="24.75" customHeight="1">
      <c r="D2" s="32" t="s">
        <v>119</v>
      </c>
      <c r="E2" s="33"/>
    </row>
    <row r="3" spans="1:15" ht="15.75" thickBot="1">
      <c r="E3" s="28" t="s">
        <v>120</v>
      </c>
    </row>
    <row r="4" spans="1:15" ht="33.75" customHeight="1" thickBot="1">
      <c r="A4" s="10" t="s">
        <v>4</v>
      </c>
      <c r="B4" s="11" t="s">
        <v>0</v>
      </c>
      <c r="C4" s="11" t="s">
        <v>1</v>
      </c>
      <c r="D4" s="12" t="s">
        <v>6</v>
      </c>
      <c r="E4" s="13" t="s">
        <v>7</v>
      </c>
      <c r="F4" s="14" t="s">
        <v>2</v>
      </c>
      <c r="G4" s="15" t="s">
        <v>3</v>
      </c>
      <c r="H4" s="11" t="s">
        <v>5</v>
      </c>
      <c r="I4" s="1"/>
      <c r="J4" s="1"/>
      <c r="K4" s="1"/>
      <c r="L4" s="1"/>
      <c r="M4" s="1"/>
      <c r="N4" s="1"/>
      <c r="O4" s="1"/>
    </row>
    <row r="5" spans="1:15" ht="21" customHeight="1">
      <c r="A5" s="9">
        <v>40633</v>
      </c>
      <c r="B5" s="4">
        <v>1112</v>
      </c>
      <c r="C5" s="5" t="s">
        <v>214</v>
      </c>
      <c r="D5" s="5" t="s">
        <v>209</v>
      </c>
      <c r="E5" s="6">
        <v>0.02</v>
      </c>
      <c r="F5" s="7">
        <v>626</v>
      </c>
      <c r="G5" s="6">
        <f t="shared" ref="G5:G10" si="0">SUM(E5*F5)</f>
        <v>12.52</v>
      </c>
    </row>
    <row r="6" spans="1:15" ht="21" customHeight="1">
      <c r="A6" s="9">
        <v>40633</v>
      </c>
      <c r="B6" s="4">
        <v>1112</v>
      </c>
      <c r="C6" s="5" t="s">
        <v>214</v>
      </c>
      <c r="D6" s="5" t="s">
        <v>311</v>
      </c>
      <c r="E6" s="6">
        <v>0.02</v>
      </c>
      <c r="F6" s="7">
        <v>726</v>
      </c>
      <c r="G6" s="6">
        <f t="shared" si="0"/>
        <v>14.52</v>
      </c>
    </row>
    <row r="7" spans="1:15" ht="21" customHeight="1">
      <c r="A7" s="9">
        <v>40633</v>
      </c>
      <c r="B7" s="4">
        <v>1112</v>
      </c>
      <c r="C7" s="5" t="s">
        <v>214</v>
      </c>
      <c r="D7" s="5" t="s">
        <v>313</v>
      </c>
      <c r="E7" s="6">
        <v>0.1</v>
      </c>
      <c r="F7" s="7">
        <v>1</v>
      </c>
      <c r="G7" s="6">
        <f t="shared" si="0"/>
        <v>0.1</v>
      </c>
    </row>
    <row r="8" spans="1:15" ht="21" customHeight="1">
      <c r="A8" s="9">
        <v>40633</v>
      </c>
      <c r="B8" s="4">
        <v>1112</v>
      </c>
      <c r="C8" s="5" t="s">
        <v>214</v>
      </c>
      <c r="D8" s="5" t="s">
        <v>314</v>
      </c>
      <c r="E8" s="6">
        <v>0.02</v>
      </c>
      <c r="F8" s="7">
        <v>117</v>
      </c>
      <c r="G8" s="6">
        <f t="shared" si="0"/>
        <v>2.34</v>
      </c>
    </row>
    <row r="9" spans="1:15" ht="21" customHeight="1">
      <c r="A9" s="9">
        <v>40633</v>
      </c>
      <c r="B9" s="4">
        <v>1112</v>
      </c>
      <c r="C9" s="5" t="s">
        <v>214</v>
      </c>
      <c r="D9" s="5" t="s">
        <v>313</v>
      </c>
      <c r="E9" s="6">
        <v>0.1</v>
      </c>
      <c r="F9" s="7">
        <v>86</v>
      </c>
      <c r="G9" s="6">
        <f t="shared" si="0"/>
        <v>8.6</v>
      </c>
    </row>
    <row r="10" spans="1:15" ht="21" customHeight="1" thickBot="1">
      <c r="A10" s="9">
        <v>40633</v>
      </c>
      <c r="B10" s="4">
        <v>1112</v>
      </c>
      <c r="C10" s="5" t="s">
        <v>214</v>
      </c>
      <c r="D10" s="5" t="s">
        <v>314</v>
      </c>
      <c r="E10" s="6">
        <v>0.02</v>
      </c>
      <c r="F10" s="7">
        <v>91</v>
      </c>
      <c r="G10" s="6">
        <f t="shared" si="0"/>
        <v>1.82</v>
      </c>
    </row>
    <row r="11" spans="1:15" ht="21" customHeight="1" thickBot="1">
      <c r="A11" s="9"/>
      <c r="B11" s="4"/>
      <c r="C11" s="5"/>
      <c r="D11" s="5"/>
      <c r="E11" s="6"/>
      <c r="F11" s="7"/>
      <c r="G11" s="43"/>
      <c r="H11" s="45">
        <f>SUM(G5:G10)</f>
        <v>39.9</v>
      </c>
      <c r="I11" s="2"/>
    </row>
    <row r="12" spans="1:15" ht="21" customHeight="1">
      <c r="A12" s="9">
        <v>40633</v>
      </c>
      <c r="B12" s="4">
        <v>1212</v>
      </c>
      <c r="C12" s="5" t="s">
        <v>312</v>
      </c>
      <c r="D12" s="5" t="s">
        <v>314</v>
      </c>
      <c r="E12" s="6">
        <v>0.02</v>
      </c>
      <c r="F12" s="7">
        <v>54</v>
      </c>
      <c r="G12" s="6">
        <f>SUM(E12*F12)</f>
        <v>1.08</v>
      </c>
    </row>
    <row r="13" spans="1:15" ht="21" customHeight="1">
      <c r="A13" s="9">
        <v>40633</v>
      </c>
      <c r="B13" s="4">
        <v>1212</v>
      </c>
      <c r="C13" s="5" t="s">
        <v>312</v>
      </c>
      <c r="D13" s="5" t="s">
        <v>313</v>
      </c>
      <c r="E13" s="6">
        <v>0.1</v>
      </c>
      <c r="F13" s="7">
        <v>43</v>
      </c>
      <c r="G13" s="6">
        <f>SUM(E13*F13)</f>
        <v>4.3</v>
      </c>
    </row>
    <row r="14" spans="1:15" ht="21" customHeight="1" thickBot="1">
      <c r="A14" s="9">
        <v>40633</v>
      </c>
      <c r="B14" s="4">
        <v>1212</v>
      </c>
      <c r="C14" s="5" t="s">
        <v>312</v>
      </c>
      <c r="D14" s="5" t="s">
        <v>314</v>
      </c>
      <c r="E14" s="6">
        <v>0.02</v>
      </c>
      <c r="F14" s="7">
        <v>39</v>
      </c>
      <c r="G14" s="6">
        <f>SUM(E14*F14)</f>
        <v>0.78</v>
      </c>
    </row>
    <row r="15" spans="1:15" ht="21" customHeight="1" thickBot="1">
      <c r="A15" s="9"/>
      <c r="B15" s="4"/>
      <c r="C15" s="5"/>
      <c r="D15" s="5"/>
      <c r="E15" s="6"/>
      <c r="F15" s="7"/>
      <c r="G15" s="6"/>
      <c r="H15" s="45">
        <f>SUM(G12:G14)</f>
        <v>6.16</v>
      </c>
    </row>
    <row r="16" spans="1:15" ht="21" customHeight="1">
      <c r="A16" s="9">
        <v>40610</v>
      </c>
      <c r="B16" s="4">
        <v>1312</v>
      </c>
      <c r="C16" s="5" t="s">
        <v>95</v>
      </c>
      <c r="D16" s="5" t="s">
        <v>19</v>
      </c>
      <c r="E16" s="6">
        <v>0.1</v>
      </c>
      <c r="F16" s="7">
        <v>185</v>
      </c>
      <c r="G16" s="6">
        <f t="shared" ref="G16:G21" si="1">SUM(E16*F16)</f>
        <v>18.5</v>
      </c>
    </row>
    <row r="17" spans="1:8" ht="21" customHeight="1">
      <c r="A17" s="9">
        <v>40610</v>
      </c>
      <c r="B17" s="4">
        <v>1312</v>
      </c>
      <c r="C17" s="5" t="s">
        <v>95</v>
      </c>
      <c r="D17" s="5" t="s">
        <v>20</v>
      </c>
      <c r="E17" s="6">
        <v>0.03</v>
      </c>
      <c r="F17" s="7">
        <v>185</v>
      </c>
      <c r="G17" s="6">
        <f t="shared" si="1"/>
        <v>5.55</v>
      </c>
    </row>
    <row r="18" spans="1:8" ht="21" customHeight="1">
      <c r="A18" s="9">
        <v>40633</v>
      </c>
      <c r="B18" s="4">
        <v>1312</v>
      </c>
      <c r="C18" s="5" t="s">
        <v>136</v>
      </c>
      <c r="D18" s="5" t="s">
        <v>140</v>
      </c>
      <c r="E18" s="6">
        <v>0.02</v>
      </c>
      <c r="F18" s="7">
        <v>640</v>
      </c>
      <c r="G18" s="6">
        <f t="shared" si="1"/>
        <v>12.8</v>
      </c>
    </row>
    <row r="19" spans="1:8" ht="21" customHeight="1">
      <c r="A19" s="9">
        <v>40633</v>
      </c>
      <c r="B19" s="4">
        <v>1312</v>
      </c>
      <c r="C19" s="5" t="s">
        <v>136</v>
      </c>
      <c r="D19" s="5" t="s">
        <v>167</v>
      </c>
      <c r="E19" s="6">
        <v>0.1</v>
      </c>
      <c r="F19" s="7">
        <v>516</v>
      </c>
      <c r="G19" s="6">
        <f t="shared" si="1"/>
        <v>51.6</v>
      </c>
    </row>
    <row r="20" spans="1:8" ht="21" customHeight="1">
      <c r="A20" s="9">
        <v>40633</v>
      </c>
      <c r="B20" s="4">
        <v>1312</v>
      </c>
      <c r="C20" s="5" t="s">
        <v>136</v>
      </c>
      <c r="D20" s="5" t="s">
        <v>168</v>
      </c>
      <c r="E20" s="6">
        <v>0.02</v>
      </c>
      <c r="F20" s="7">
        <v>3087</v>
      </c>
      <c r="G20" s="6">
        <f t="shared" si="1"/>
        <v>61.74</v>
      </c>
    </row>
    <row r="21" spans="1:8" ht="21" customHeight="1" thickBot="1">
      <c r="A21" s="9">
        <v>40633</v>
      </c>
      <c r="B21" s="4">
        <v>1312</v>
      </c>
      <c r="C21" s="5" t="s">
        <v>136</v>
      </c>
      <c r="D21" s="5" t="s">
        <v>209</v>
      </c>
      <c r="E21" s="6">
        <v>0.02</v>
      </c>
      <c r="F21" s="7">
        <v>250</v>
      </c>
      <c r="G21" s="6">
        <f t="shared" si="1"/>
        <v>5</v>
      </c>
    </row>
    <row r="22" spans="1:8" ht="21" customHeight="1" thickBot="1">
      <c r="A22" s="9"/>
      <c r="B22" s="4"/>
      <c r="C22" s="5"/>
      <c r="D22" s="5"/>
      <c r="E22" s="6"/>
      <c r="F22" s="7"/>
      <c r="G22" s="6"/>
      <c r="H22" s="45">
        <f>SUM(G16:G21)</f>
        <v>155.19</v>
      </c>
    </row>
    <row r="23" spans="1:8" ht="21" customHeight="1" thickBot="1">
      <c r="A23" s="9">
        <v>40633</v>
      </c>
      <c r="B23" s="4">
        <v>2022</v>
      </c>
      <c r="C23" s="5" t="s">
        <v>195</v>
      </c>
      <c r="D23" s="5" t="s">
        <v>192</v>
      </c>
      <c r="E23" s="6">
        <v>0.02</v>
      </c>
      <c r="F23" s="7">
        <v>1692</v>
      </c>
      <c r="G23" s="6">
        <f>SUM(E23*F23)</f>
        <v>33.840000000000003</v>
      </c>
    </row>
    <row r="24" spans="1:8" ht="21" customHeight="1" thickBot="1">
      <c r="A24" s="9"/>
      <c r="B24" s="4"/>
      <c r="C24" s="5"/>
      <c r="D24" s="5"/>
      <c r="E24" s="6"/>
      <c r="F24" s="7"/>
      <c r="G24" s="6"/>
      <c r="H24" s="45">
        <f>SUM(G23)</f>
        <v>33.840000000000003</v>
      </c>
    </row>
    <row r="25" spans="1:8" ht="21" customHeight="1">
      <c r="A25" s="9">
        <v>40606</v>
      </c>
      <c r="B25" s="4">
        <v>2112</v>
      </c>
      <c r="C25" s="5" t="s">
        <v>70</v>
      </c>
      <c r="D25" s="5" t="s">
        <v>25</v>
      </c>
      <c r="E25" s="6">
        <v>0.1</v>
      </c>
      <c r="F25" s="7">
        <v>744</v>
      </c>
      <c r="G25" s="6">
        <f t="shared" ref="G25:G30" si="2">SUM(E25*F25)</f>
        <v>74.400000000000006</v>
      </c>
    </row>
    <row r="26" spans="1:8" ht="21" customHeight="1">
      <c r="A26" s="9">
        <v>40633</v>
      </c>
      <c r="B26" s="4">
        <v>2112</v>
      </c>
      <c r="C26" s="5" t="s">
        <v>233</v>
      </c>
      <c r="D26" s="5" t="s">
        <v>234</v>
      </c>
      <c r="E26" s="6">
        <v>0.1</v>
      </c>
      <c r="F26" s="7">
        <v>317</v>
      </c>
      <c r="G26" s="6">
        <f t="shared" si="2"/>
        <v>31.700000000000003</v>
      </c>
    </row>
    <row r="27" spans="1:8" ht="21" customHeight="1">
      <c r="A27" s="9">
        <v>40633</v>
      </c>
      <c r="B27" s="4">
        <v>2112</v>
      </c>
      <c r="C27" s="5" t="s">
        <v>233</v>
      </c>
      <c r="D27" s="5" t="s">
        <v>235</v>
      </c>
      <c r="E27" s="6">
        <v>0.02</v>
      </c>
      <c r="F27" s="7">
        <v>497</v>
      </c>
      <c r="G27" s="6">
        <f t="shared" si="2"/>
        <v>9.94</v>
      </c>
    </row>
    <row r="28" spans="1:8" ht="21" customHeight="1">
      <c r="A28" s="9">
        <v>40633</v>
      </c>
      <c r="B28" s="4">
        <v>2112</v>
      </c>
      <c r="C28" s="5" t="s">
        <v>257</v>
      </c>
      <c r="D28" s="5" t="s">
        <v>249</v>
      </c>
      <c r="E28" s="6">
        <v>0.02</v>
      </c>
      <c r="F28" s="7">
        <v>36</v>
      </c>
      <c r="G28" s="6">
        <f t="shared" si="2"/>
        <v>0.72</v>
      </c>
    </row>
    <row r="29" spans="1:8" ht="21" customHeight="1">
      <c r="A29" s="9">
        <v>40633</v>
      </c>
      <c r="B29" s="4">
        <v>2112</v>
      </c>
      <c r="C29" s="5" t="s">
        <v>257</v>
      </c>
      <c r="D29" s="5" t="s">
        <v>251</v>
      </c>
      <c r="E29" s="6">
        <v>0.1</v>
      </c>
      <c r="F29" s="7">
        <v>35</v>
      </c>
      <c r="G29" s="6">
        <f t="shared" si="2"/>
        <v>3.5</v>
      </c>
    </row>
    <row r="30" spans="1:8" ht="21" customHeight="1" thickBot="1">
      <c r="A30" s="9">
        <v>40633</v>
      </c>
      <c r="B30" s="4">
        <v>2112</v>
      </c>
      <c r="C30" s="5" t="s">
        <v>257</v>
      </c>
      <c r="D30" s="5" t="s">
        <v>249</v>
      </c>
      <c r="E30" s="6">
        <v>0.02</v>
      </c>
      <c r="F30" s="7">
        <v>817</v>
      </c>
      <c r="G30" s="6">
        <f t="shared" si="2"/>
        <v>16.34</v>
      </c>
    </row>
    <row r="31" spans="1:8" ht="21" customHeight="1" thickBot="1">
      <c r="A31" s="9"/>
      <c r="B31" s="4"/>
      <c r="C31" s="5"/>
      <c r="D31" s="5"/>
      <c r="E31" s="6"/>
      <c r="F31" s="7"/>
      <c r="G31" s="6"/>
      <c r="H31" s="45">
        <f>SUM(G25:G30)</f>
        <v>136.6</v>
      </c>
    </row>
    <row r="32" spans="1:8" ht="21" customHeight="1">
      <c r="A32" s="9">
        <v>40633</v>
      </c>
      <c r="B32" s="4">
        <v>2115</v>
      </c>
      <c r="C32" s="5" t="s">
        <v>277</v>
      </c>
      <c r="D32" s="5" t="s">
        <v>278</v>
      </c>
      <c r="E32" s="6">
        <v>0.1</v>
      </c>
      <c r="F32" s="7">
        <v>46</v>
      </c>
      <c r="G32" s="6">
        <f>SUM(E32*F32)</f>
        <v>4.6000000000000005</v>
      </c>
    </row>
    <row r="33" spans="1:8" ht="21" customHeight="1">
      <c r="A33" s="9">
        <v>40633</v>
      </c>
      <c r="B33" s="4">
        <v>2115</v>
      </c>
      <c r="C33" s="5" t="s">
        <v>277</v>
      </c>
      <c r="D33" s="5" t="s">
        <v>279</v>
      </c>
      <c r="E33" s="6">
        <v>0.02</v>
      </c>
      <c r="F33" s="7">
        <v>198</v>
      </c>
      <c r="G33" s="6">
        <f>SUM(E33*F33)</f>
        <v>3.96</v>
      </c>
    </row>
    <row r="34" spans="1:8" ht="21" customHeight="1">
      <c r="A34" s="9">
        <v>40633</v>
      </c>
      <c r="B34" s="4">
        <v>2115</v>
      </c>
      <c r="C34" s="5" t="s">
        <v>277</v>
      </c>
      <c r="D34" s="5" t="s">
        <v>299</v>
      </c>
      <c r="E34" s="6">
        <v>0.1</v>
      </c>
      <c r="F34" s="7">
        <v>17</v>
      </c>
      <c r="G34" s="6">
        <f>SUM(E34*F34)</f>
        <v>1.7000000000000002</v>
      </c>
    </row>
    <row r="35" spans="1:8" ht="21" customHeight="1" thickBot="1">
      <c r="A35" s="9">
        <v>40633</v>
      </c>
      <c r="B35" s="4">
        <v>2115</v>
      </c>
      <c r="C35" s="5" t="s">
        <v>277</v>
      </c>
      <c r="D35" s="5" t="s">
        <v>300</v>
      </c>
      <c r="E35" s="6">
        <v>0.02</v>
      </c>
      <c r="F35" s="7">
        <v>119</v>
      </c>
      <c r="G35" s="6">
        <f>SUM(E35*F35)</f>
        <v>2.38</v>
      </c>
    </row>
    <row r="36" spans="1:8" ht="21" customHeight="1" thickBot="1">
      <c r="A36" s="9"/>
      <c r="B36" s="4"/>
      <c r="C36" s="5"/>
      <c r="D36" s="5"/>
      <c r="E36" s="6"/>
      <c r="F36" s="7"/>
      <c r="G36" s="6"/>
      <c r="H36" s="45">
        <f>SUM(G32:G35)</f>
        <v>12.64</v>
      </c>
    </row>
    <row r="37" spans="1:8" ht="21" customHeight="1">
      <c r="A37" s="9">
        <v>40633</v>
      </c>
      <c r="B37" s="4">
        <v>2132</v>
      </c>
      <c r="C37" s="5" t="s">
        <v>123</v>
      </c>
      <c r="D37" s="5" t="s">
        <v>130</v>
      </c>
      <c r="E37" s="6">
        <v>0.1</v>
      </c>
      <c r="F37" s="7">
        <v>1207</v>
      </c>
      <c r="G37" s="6">
        <f>SUM(E37*F37)</f>
        <v>120.7</v>
      </c>
    </row>
    <row r="38" spans="1:8" ht="21" customHeight="1" thickBot="1">
      <c r="A38" s="9">
        <v>40633</v>
      </c>
      <c r="B38" s="4">
        <v>2132</v>
      </c>
      <c r="C38" s="5" t="s">
        <v>123</v>
      </c>
      <c r="D38" s="5" t="s">
        <v>131</v>
      </c>
      <c r="E38" s="6">
        <v>0.02</v>
      </c>
      <c r="F38" s="7">
        <v>5700</v>
      </c>
      <c r="G38" s="6">
        <f>SUM(E38*F38)</f>
        <v>114</v>
      </c>
    </row>
    <row r="39" spans="1:8" ht="21" customHeight="1" thickBot="1">
      <c r="A39" s="9"/>
      <c r="B39" s="4"/>
      <c r="C39" s="5"/>
      <c r="D39" s="5"/>
      <c r="E39" s="6"/>
      <c r="F39" s="7"/>
      <c r="G39" s="6"/>
      <c r="H39" s="45">
        <f>SUM(G37:G38)</f>
        <v>234.7</v>
      </c>
    </row>
    <row r="40" spans="1:8" ht="21" customHeight="1">
      <c r="A40" s="9">
        <v>40632</v>
      </c>
      <c r="B40" s="4">
        <v>2212</v>
      </c>
      <c r="C40" s="5" t="s">
        <v>28</v>
      </c>
      <c r="D40" s="5" t="s">
        <v>13</v>
      </c>
      <c r="E40" s="6">
        <v>0.02</v>
      </c>
      <c r="F40" s="7">
        <v>900</v>
      </c>
      <c r="G40" s="6">
        <f t="shared" ref="G40:G45" si="3">SUM(E40*F40)</f>
        <v>18</v>
      </c>
    </row>
    <row r="41" spans="1:8" ht="21" customHeight="1">
      <c r="A41" s="9">
        <v>40632</v>
      </c>
      <c r="B41" s="4">
        <v>2212</v>
      </c>
      <c r="C41" s="5" t="s">
        <v>28</v>
      </c>
      <c r="D41" s="5" t="s">
        <v>80</v>
      </c>
      <c r="E41" s="6">
        <v>0.13</v>
      </c>
      <c r="F41" s="7">
        <v>900</v>
      </c>
      <c r="G41" s="6">
        <f t="shared" si="3"/>
        <v>117</v>
      </c>
    </row>
    <row r="42" spans="1:8" ht="21" customHeight="1">
      <c r="A42" s="9">
        <v>40633</v>
      </c>
      <c r="B42" s="4">
        <v>2212</v>
      </c>
      <c r="C42" s="5" t="s">
        <v>310</v>
      </c>
      <c r="D42" s="5" t="s">
        <v>309</v>
      </c>
      <c r="E42" s="6">
        <v>0.1</v>
      </c>
      <c r="F42" s="7">
        <v>99</v>
      </c>
      <c r="G42" s="6">
        <f t="shared" si="3"/>
        <v>9.9</v>
      </c>
    </row>
    <row r="43" spans="1:8" ht="21" customHeight="1">
      <c r="A43" s="9">
        <v>40633</v>
      </c>
      <c r="B43" s="4">
        <v>2212</v>
      </c>
      <c r="C43" s="5" t="s">
        <v>310</v>
      </c>
      <c r="D43" s="5" t="s">
        <v>308</v>
      </c>
      <c r="E43" s="6">
        <v>0.02</v>
      </c>
      <c r="F43" s="7">
        <v>385</v>
      </c>
      <c r="G43" s="6">
        <f t="shared" si="3"/>
        <v>7.7</v>
      </c>
    </row>
    <row r="44" spans="1:8" ht="21" customHeight="1">
      <c r="A44" s="9">
        <v>40633</v>
      </c>
      <c r="B44" s="4">
        <v>2212</v>
      </c>
      <c r="C44" s="5" t="s">
        <v>310</v>
      </c>
      <c r="D44" s="5" t="s">
        <v>309</v>
      </c>
      <c r="E44" s="6">
        <v>0.1</v>
      </c>
      <c r="F44" s="7">
        <v>159</v>
      </c>
      <c r="G44" s="6">
        <f t="shared" si="3"/>
        <v>15.9</v>
      </c>
    </row>
    <row r="45" spans="1:8" ht="21" customHeight="1" thickBot="1">
      <c r="A45" s="9">
        <v>40633</v>
      </c>
      <c r="B45" s="4">
        <v>2212</v>
      </c>
      <c r="C45" s="5" t="s">
        <v>310</v>
      </c>
      <c r="D45" s="5" t="s">
        <v>308</v>
      </c>
      <c r="E45" s="6">
        <v>0.02</v>
      </c>
      <c r="F45" s="7">
        <v>571</v>
      </c>
      <c r="G45" s="6">
        <f t="shared" si="3"/>
        <v>11.42</v>
      </c>
    </row>
    <row r="46" spans="1:8" ht="21" customHeight="1" thickBot="1">
      <c r="A46" s="9"/>
      <c r="B46" s="4"/>
      <c r="C46" s="5"/>
      <c r="D46" s="5"/>
      <c r="E46" s="6"/>
      <c r="F46" s="7"/>
      <c r="G46" s="6"/>
      <c r="H46" s="45">
        <f>SUM(G40:G45)</f>
        <v>179.92</v>
      </c>
    </row>
    <row r="47" spans="1:8" ht="21" customHeight="1">
      <c r="A47" s="9">
        <v>40633</v>
      </c>
      <c r="B47" s="4">
        <v>2312</v>
      </c>
      <c r="C47" s="5" t="s">
        <v>255</v>
      </c>
      <c r="D47" s="5" t="s">
        <v>251</v>
      </c>
      <c r="E47" s="6">
        <v>0.1</v>
      </c>
      <c r="F47" s="7">
        <v>495</v>
      </c>
      <c r="G47" s="6">
        <f t="shared" ref="G47:G52" si="4">SUM(E47*F47)</f>
        <v>49.5</v>
      </c>
    </row>
    <row r="48" spans="1:8" ht="21" customHeight="1">
      <c r="A48" s="9">
        <v>40633</v>
      </c>
      <c r="B48" s="4">
        <v>2312</v>
      </c>
      <c r="C48" s="5" t="s">
        <v>255</v>
      </c>
      <c r="D48" s="5" t="s">
        <v>249</v>
      </c>
      <c r="E48" s="6">
        <v>0.02</v>
      </c>
      <c r="F48" s="7">
        <v>161</v>
      </c>
      <c r="G48" s="6">
        <f t="shared" si="4"/>
        <v>3.22</v>
      </c>
    </row>
    <row r="49" spans="1:8" ht="21" customHeight="1">
      <c r="A49" s="9">
        <v>40633</v>
      </c>
      <c r="B49" s="4">
        <v>2312</v>
      </c>
      <c r="C49" s="5" t="s">
        <v>255</v>
      </c>
      <c r="D49" s="5" t="s">
        <v>251</v>
      </c>
      <c r="E49" s="6">
        <v>0.1</v>
      </c>
      <c r="F49" s="7">
        <v>48</v>
      </c>
      <c r="G49" s="6">
        <f t="shared" si="4"/>
        <v>4.8000000000000007</v>
      </c>
    </row>
    <row r="50" spans="1:8" ht="21" customHeight="1">
      <c r="A50" s="9">
        <v>40633</v>
      </c>
      <c r="B50" s="4">
        <v>2312</v>
      </c>
      <c r="C50" s="5" t="s">
        <v>255</v>
      </c>
      <c r="D50" s="5" t="s">
        <v>249</v>
      </c>
      <c r="E50" s="6">
        <v>0.02</v>
      </c>
      <c r="F50" s="7">
        <v>267</v>
      </c>
      <c r="G50" s="6">
        <f t="shared" si="4"/>
        <v>5.34</v>
      </c>
    </row>
    <row r="51" spans="1:8" ht="21" customHeight="1">
      <c r="A51" s="9">
        <v>40633</v>
      </c>
      <c r="B51" s="4">
        <v>2312</v>
      </c>
      <c r="C51" s="5" t="s">
        <v>255</v>
      </c>
      <c r="D51" s="5" t="s">
        <v>299</v>
      </c>
      <c r="E51" s="6">
        <v>0.1</v>
      </c>
      <c r="F51" s="7">
        <v>12</v>
      </c>
      <c r="G51" s="6">
        <f t="shared" si="4"/>
        <v>1.2000000000000002</v>
      </c>
    </row>
    <row r="52" spans="1:8" ht="21" customHeight="1" thickBot="1">
      <c r="A52" s="9">
        <v>40633</v>
      </c>
      <c r="B52" s="4">
        <v>2312</v>
      </c>
      <c r="C52" s="5" t="s">
        <v>255</v>
      </c>
      <c r="D52" s="5" t="s">
        <v>300</v>
      </c>
      <c r="E52" s="6">
        <v>0.02</v>
      </c>
      <c r="F52" s="7">
        <v>3</v>
      </c>
      <c r="G52" s="6">
        <f t="shared" si="4"/>
        <v>0.06</v>
      </c>
    </row>
    <row r="53" spans="1:8" ht="21" customHeight="1" thickBot="1">
      <c r="A53" s="9"/>
      <c r="B53" s="4"/>
      <c r="C53" s="5"/>
      <c r="D53" s="5"/>
      <c r="E53" s="6"/>
      <c r="F53" s="7"/>
      <c r="G53" s="6"/>
      <c r="H53" s="45">
        <f>SUM(G47:G52)</f>
        <v>64.12</v>
      </c>
    </row>
    <row r="54" spans="1:8" ht="21" customHeight="1" thickBot="1">
      <c r="A54" s="9">
        <v>40633</v>
      </c>
      <c r="B54" s="4">
        <v>2362</v>
      </c>
      <c r="C54" s="5" t="s">
        <v>266</v>
      </c>
      <c r="D54" s="5" t="s">
        <v>249</v>
      </c>
      <c r="E54" s="6">
        <v>0.02</v>
      </c>
      <c r="F54" s="7">
        <v>1</v>
      </c>
      <c r="G54" s="6">
        <f>SUM(E54*F54)</f>
        <v>0.02</v>
      </c>
    </row>
    <row r="55" spans="1:8" ht="21" customHeight="1" thickBot="1">
      <c r="A55" s="9"/>
      <c r="B55" s="4"/>
      <c r="C55" s="5"/>
      <c r="D55" s="5"/>
      <c r="E55" s="6"/>
      <c r="F55" s="7"/>
      <c r="G55" s="6"/>
      <c r="H55" s="45">
        <f>SUM(G54)</f>
        <v>0.02</v>
      </c>
    </row>
    <row r="56" spans="1:8" ht="21" customHeight="1">
      <c r="A56" s="9">
        <v>40618</v>
      </c>
      <c r="B56" s="4">
        <v>2412</v>
      </c>
      <c r="C56" s="5" t="s">
        <v>59</v>
      </c>
      <c r="D56" s="5" t="s">
        <v>18</v>
      </c>
      <c r="E56" s="6">
        <v>0.02</v>
      </c>
      <c r="F56" s="7">
        <v>180</v>
      </c>
      <c r="G56" s="6">
        <f t="shared" ref="G56:G64" si="5">SUM(E56*F56)</f>
        <v>3.6</v>
      </c>
    </row>
    <row r="57" spans="1:8" ht="21" customHeight="1">
      <c r="A57" s="9">
        <v>40632</v>
      </c>
      <c r="B57" s="4">
        <v>2412</v>
      </c>
      <c r="C57" s="5" t="s">
        <v>59</v>
      </c>
      <c r="D57" s="5" t="s">
        <v>18</v>
      </c>
      <c r="E57" s="6">
        <v>0.02</v>
      </c>
      <c r="F57" s="7">
        <v>150</v>
      </c>
      <c r="G57" s="6">
        <f t="shared" si="5"/>
        <v>3</v>
      </c>
    </row>
    <row r="58" spans="1:8" ht="21" customHeight="1">
      <c r="A58" s="9">
        <v>40632</v>
      </c>
      <c r="B58" s="4">
        <v>2412</v>
      </c>
      <c r="C58" s="5" t="s">
        <v>59</v>
      </c>
      <c r="D58" s="5" t="s">
        <v>17</v>
      </c>
      <c r="E58" s="6">
        <v>5</v>
      </c>
      <c r="F58" s="7">
        <v>1</v>
      </c>
      <c r="G58" s="6">
        <f t="shared" si="5"/>
        <v>5</v>
      </c>
    </row>
    <row r="59" spans="1:8" ht="21" customHeight="1">
      <c r="A59" s="9">
        <v>40633</v>
      </c>
      <c r="B59" s="4">
        <v>2412</v>
      </c>
      <c r="C59" s="5" t="s">
        <v>59</v>
      </c>
      <c r="D59" s="5" t="s">
        <v>18</v>
      </c>
      <c r="E59" s="6">
        <v>0.02</v>
      </c>
      <c r="F59" s="7">
        <v>150</v>
      </c>
      <c r="G59" s="6">
        <f t="shared" si="5"/>
        <v>3</v>
      </c>
    </row>
    <row r="60" spans="1:8" ht="21" customHeight="1">
      <c r="A60" s="9">
        <v>40633</v>
      </c>
      <c r="B60" s="4">
        <v>2412</v>
      </c>
      <c r="C60" s="5" t="s">
        <v>179</v>
      </c>
      <c r="D60" s="5" t="s">
        <v>182</v>
      </c>
      <c r="E60" s="6">
        <v>0.02</v>
      </c>
      <c r="F60" s="7">
        <v>2284</v>
      </c>
      <c r="G60" s="6">
        <f t="shared" si="5"/>
        <v>45.68</v>
      </c>
    </row>
    <row r="61" spans="1:8" ht="21" customHeight="1">
      <c r="A61" s="9">
        <v>40633</v>
      </c>
      <c r="B61" s="4">
        <v>2412</v>
      </c>
      <c r="C61" s="5" t="s">
        <v>267</v>
      </c>
      <c r="D61" s="5" t="s">
        <v>249</v>
      </c>
      <c r="E61" s="6">
        <v>0.02</v>
      </c>
      <c r="F61" s="7">
        <v>57</v>
      </c>
      <c r="G61" s="6">
        <f t="shared" si="5"/>
        <v>1.1400000000000001</v>
      </c>
    </row>
    <row r="62" spans="1:8" ht="21" customHeight="1">
      <c r="A62" s="9">
        <v>40633</v>
      </c>
      <c r="B62" s="4">
        <v>2412</v>
      </c>
      <c r="C62" s="5" t="s">
        <v>267</v>
      </c>
      <c r="D62" s="5" t="s">
        <v>274</v>
      </c>
      <c r="E62" s="6">
        <v>0.02</v>
      </c>
      <c r="F62" s="7">
        <v>1380</v>
      </c>
      <c r="G62" s="6">
        <f t="shared" si="5"/>
        <v>27.6</v>
      </c>
    </row>
    <row r="63" spans="1:8" ht="21" customHeight="1">
      <c r="A63" s="9">
        <v>40633</v>
      </c>
      <c r="B63" s="4">
        <v>2412</v>
      </c>
      <c r="C63" s="5" t="s">
        <v>267</v>
      </c>
      <c r="D63" s="5" t="s">
        <v>273</v>
      </c>
      <c r="E63" s="6">
        <v>0.1</v>
      </c>
      <c r="F63" s="7">
        <v>5</v>
      </c>
      <c r="G63" s="6">
        <f t="shared" si="5"/>
        <v>0.5</v>
      </c>
    </row>
    <row r="64" spans="1:8" ht="21" customHeight="1">
      <c r="A64" s="9">
        <v>40633</v>
      </c>
      <c r="B64" s="4">
        <v>2412</v>
      </c>
      <c r="C64" s="5" t="s">
        <v>267</v>
      </c>
      <c r="D64" s="5" t="s">
        <v>274</v>
      </c>
      <c r="E64" s="6">
        <v>0.02</v>
      </c>
      <c r="F64" s="7">
        <v>61</v>
      </c>
      <c r="G64" s="6">
        <f t="shared" si="5"/>
        <v>1.22</v>
      </c>
    </row>
    <row r="65" spans="1:8" ht="21" customHeight="1" thickBot="1">
      <c r="A65" s="9">
        <v>40618</v>
      </c>
      <c r="B65" s="4">
        <v>2412</v>
      </c>
      <c r="C65" s="5" t="s">
        <v>59</v>
      </c>
      <c r="D65" s="5" t="s">
        <v>20</v>
      </c>
      <c r="E65" s="6">
        <v>0.03</v>
      </c>
      <c r="F65" s="7">
        <v>90</v>
      </c>
      <c r="G65" s="6">
        <f>SUM(E65*F65)</f>
        <v>2.6999999999999997</v>
      </c>
    </row>
    <row r="66" spans="1:8" ht="21" customHeight="1" thickBot="1">
      <c r="A66" s="9"/>
      <c r="B66" s="4"/>
      <c r="C66" s="5"/>
      <c r="D66" s="5"/>
      <c r="E66" s="6"/>
      <c r="F66" s="7"/>
      <c r="G66" s="6"/>
      <c r="H66" s="45">
        <f>SUM(G56:G65)</f>
        <v>93.440000000000012</v>
      </c>
    </row>
    <row r="67" spans="1:8" ht="21" customHeight="1">
      <c r="A67" s="9">
        <v>40633</v>
      </c>
      <c r="B67" s="4">
        <v>2462</v>
      </c>
      <c r="C67" s="5" t="s">
        <v>254</v>
      </c>
      <c r="D67" s="5" t="s">
        <v>251</v>
      </c>
      <c r="E67" s="6">
        <v>0.1</v>
      </c>
      <c r="F67" s="7">
        <v>125</v>
      </c>
      <c r="G67" s="6">
        <f>SUM(E67*F67)</f>
        <v>12.5</v>
      </c>
    </row>
    <row r="68" spans="1:8" ht="21" customHeight="1">
      <c r="A68" s="9">
        <v>40633</v>
      </c>
      <c r="B68" s="4">
        <v>2462</v>
      </c>
      <c r="C68" s="5" t="s">
        <v>254</v>
      </c>
      <c r="D68" s="5" t="s">
        <v>249</v>
      </c>
      <c r="E68" s="6">
        <v>0.02</v>
      </c>
      <c r="F68" s="7">
        <v>420</v>
      </c>
      <c r="G68" s="6">
        <f>SUM(E68*F68)</f>
        <v>8.4</v>
      </c>
    </row>
    <row r="69" spans="1:8" ht="21" customHeight="1" thickBot="1">
      <c r="A69" s="9">
        <v>40633</v>
      </c>
      <c r="B69" s="4">
        <v>2462</v>
      </c>
      <c r="C69" s="5" t="s">
        <v>180</v>
      </c>
      <c r="D69" s="5" t="s">
        <v>183</v>
      </c>
      <c r="E69" s="6">
        <v>0.02</v>
      </c>
      <c r="F69" s="7">
        <v>1655</v>
      </c>
      <c r="G69" s="6">
        <f>SUM(E69*F69)</f>
        <v>33.1</v>
      </c>
    </row>
    <row r="70" spans="1:8" ht="21" customHeight="1" thickBot="1">
      <c r="A70" s="9"/>
      <c r="B70" s="4"/>
      <c r="C70" s="5"/>
      <c r="D70" s="5"/>
      <c r="E70" s="6"/>
      <c r="F70" s="7"/>
      <c r="G70" s="43"/>
      <c r="H70" s="45">
        <f>SUM(G67:G69)</f>
        <v>54</v>
      </c>
    </row>
    <row r="71" spans="1:8" ht="21" customHeight="1">
      <c r="A71" s="9">
        <v>40633</v>
      </c>
      <c r="B71" s="4">
        <v>2612</v>
      </c>
      <c r="C71" s="5" t="s">
        <v>122</v>
      </c>
      <c r="D71" s="5" t="s">
        <v>128</v>
      </c>
      <c r="E71" s="6">
        <v>0.1</v>
      </c>
      <c r="F71" s="7">
        <v>4132</v>
      </c>
      <c r="G71" s="6">
        <f>SUM(E71*F71)</f>
        <v>413.20000000000005</v>
      </c>
    </row>
    <row r="72" spans="1:8" ht="21" customHeight="1" thickBot="1">
      <c r="A72" s="9">
        <v>40633</v>
      </c>
      <c r="B72" s="4">
        <v>2612</v>
      </c>
      <c r="C72" s="5" t="s">
        <v>122</v>
      </c>
      <c r="D72" s="5" t="s">
        <v>129</v>
      </c>
      <c r="E72" s="6">
        <v>0.02</v>
      </c>
      <c r="F72" s="7">
        <v>1647</v>
      </c>
      <c r="G72" s="6">
        <f>SUM(E72*F72)</f>
        <v>32.94</v>
      </c>
    </row>
    <row r="73" spans="1:8" ht="21" customHeight="1" thickBot="1">
      <c r="A73" s="9"/>
      <c r="B73" s="4"/>
      <c r="C73" s="5"/>
      <c r="D73" s="5"/>
      <c r="E73" s="6"/>
      <c r="F73" s="7"/>
      <c r="G73" s="43"/>
      <c r="H73" s="45">
        <f>SUM(G71:G72)</f>
        <v>446.14000000000004</v>
      </c>
    </row>
    <row r="74" spans="1:8" ht="21" customHeight="1">
      <c r="A74" s="9">
        <v>40633</v>
      </c>
      <c r="B74" s="4">
        <v>2632</v>
      </c>
      <c r="C74" s="5" t="s">
        <v>162</v>
      </c>
      <c r="D74" s="5" t="s">
        <v>164</v>
      </c>
      <c r="E74" s="6">
        <v>0.1</v>
      </c>
      <c r="F74" s="7">
        <v>313</v>
      </c>
      <c r="G74" s="6">
        <f t="shared" ref="G74:G79" si="6">SUM(E74*F74)</f>
        <v>31.3</v>
      </c>
      <c r="H74" s="46"/>
    </row>
    <row r="75" spans="1:8" ht="21" customHeight="1">
      <c r="A75" s="9">
        <v>40633</v>
      </c>
      <c r="B75" s="4">
        <v>2632</v>
      </c>
      <c r="C75" s="5" t="s">
        <v>162</v>
      </c>
      <c r="D75" s="5" t="s">
        <v>165</v>
      </c>
      <c r="E75" s="2">
        <v>0.02</v>
      </c>
      <c r="F75" s="7">
        <v>2473</v>
      </c>
      <c r="G75" s="6">
        <f t="shared" si="6"/>
        <v>49.46</v>
      </c>
    </row>
    <row r="76" spans="1:8" ht="21" customHeight="1">
      <c r="A76" s="9">
        <v>40633</v>
      </c>
      <c r="B76" s="4">
        <v>2632</v>
      </c>
      <c r="C76" s="5" t="s">
        <v>161</v>
      </c>
      <c r="D76" s="5" t="s">
        <v>163</v>
      </c>
      <c r="E76" s="6">
        <v>0.02</v>
      </c>
      <c r="F76" s="7">
        <v>2362</v>
      </c>
      <c r="G76" s="6">
        <f t="shared" si="6"/>
        <v>47.24</v>
      </c>
    </row>
    <row r="77" spans="1:8" ht="21" customHeight="1">
      <c r="A77" s="9">
        <v>40633</v>
      </c>
      <c r="B77" s="4">
        <v>2632</v>
      </c>
      <c r="C77" s="5" t="s">
        <v>161</v>
      </c>
      <c r="D77" s="5" t="s">
        <v>205</v>
      </c>
      <c r="E77" s="6">
        <v>0.02</v>
      </c>
      <c r="F77" s="7">
        <v>1057</v>
      </c>
      <c r="G77" s="6">
        <f t="shared" si="6"/>
        <v>21.14</v>
      </c>
    </row>
    <row r="78" spans="1:8" ht="21" customHeight="1">
      <c r="A78" s="9">
        <v>40633</v>
      </c>
      <c r="B78" s="4">
        <v>2632</v>
      </c>
      <c r="C78" s="5" t="s">
        <v>216</v>
      </c>
      <c r="D78" s="5" t="s">
        <v>209</v>
      </c>
      <c r="E78" s="6">
        <v>0.02</v>
      </c>
      <c r="F78" s="7">
        <v>2507</v>
      </c>
      <c r="G78" s="6">
        <f t="shared" si="6"/>
        <v>50.14</v>
      </c>
    </row>
    <row r="79" spans="1:8" ht="21" customHeight="1" thickBot="1">
      <c r="A79" s="9">
        <v>40633</v>
      </c>
      <c r="B79" s="4">
        <v>2632</v>
      </c>
      <c r="C79" s="5" t="s">
        <v>215</v>
      </c>
      <c r="D79" s="5" t="s">
        <v>209</v>
      </c>
      <c r="E79" s="6">
        <v>0.02</v>
      </c>
      <c r="F79" s="7">
        <v>129</v>
      </c>
      <c r="G79" s="6">
        <f t="shared" si="6"/>
        <v>2.58</v>
      </c>
    </row>
    <row r="80" spans="1:8" ht="21" customHeight="1" thickBot="1">
      <c r="A80" s="9"/>
      <c r="B80" s="4"/>
      <c r="C80" s="5"/>
      <c r="D80" s="5"/>
      <c r="E80" s="6"/>
      <c r="F80" s="7"/>
      <c r="G80" s="43"/>
      <c r="H80" s="45">
        <f>SUM(G74:G79)</f>
        <v>201.85999999999999</v>
      </c>
    </row>
    <row r="81" spans="1:8" ht="21" customHeight="1">
      <c r="A81" s="9">
        <v>40633</v>
      </c>
      <c r="B81" s="4">
        <v>2672</v>
      </c>
      <c r="C81" s="5" t="s">
        <v>79</v>
      </c>
      <c r="D81" s="5" t="s">
        <v>13</v>
      </c>
      <c r="E81" s="6">
        <v>0.02</v>
      </c>
      <c r="F81" s="7">
        <v>1000</v>
      </c>
      <c r="G81" s="6">
        <f>SUM(E81*F81)</f>
        <v>20</v>
      </c>
    </row>
    <row r="82" spans="1:8" ht="21" customHeight="1">
      <c r="A82" s="9">
        <v>40633</v>
      </c>
      <c r="B82" s="4">
        <v>2672</v>
      </c>
      <c r="C82" s="5" t="s">
        <v>276</v>
      </c>
      <c r="D82" s="5" t="s">
        <v>274</v>
      </c>
      <c r="E82" s="6">
        <v>0.02</v>
      </c>
      <c r="F82" s="7">
        <v>6</v>
      </c>
      <c r="G82" s="6">
        <f>SUM(E82*F82)</f>
        <v>0.12</v>
      </c>
    </row>
    <row r="83" spans="1:8" ht="21" customHeight="1">
      <c r="A83" s="9">
        <v>40633</v>
      </c>
      <c r="B83" s="4">
        <v>2672</v>
      </c>
      <c r="C83" s="5" t="s">
        <v>276</v>
      </c>
      <c r="D83" s="5" t="s">
        <v>273</v>
      </c>
      <c r="E83" s="6">
        <v>0.1</v>
      </c>
      <c r="F83" s="7">
        <v>1154</v>
      </c>
      <c r="G83" s="6">
        <f>SUM(E83*F83)</f>
        <v>115.4</v>
      </c>
    </row>
    <row r="84" spans="1:8" ht="21" customHeight="1">
      <c r="A84" s="9">
        <v>40633</v>
      </c>
      <c r="B84" s="4">
        <v>2672</v>
      </c>
      <c r="C84" s="5" t="s">
        <v>276</v>
      </c>
      <c r="D84" s="5" t="s">
        <v>274</v>
      </c>
      <c r="E84" s="6">
        <v>0.02</v>
      </c>
      <c r="F84" s="7">
        <v>209</v>
      </c>
      <c r="G84" s="6">
        <f>SUM(E84*F84)</f>
        <v>4.18</v>
      </c>
    </row>
    <row r="85" spans="1:8" ht="21" customHeight="1" thickBot="1">
      <c r="A85" s="9">
        <v>40633</v>
      </c>
      <c r="B85" s="4">
        <v>2672</v>
      </c>
      <c r="C85" s="5" t="s">
        <v>178</v>
      </c>
      <c r="D85" s="5" t="s">
        <v>181</v>
      </c>
      <c r="E85" s="6">
        <v>0.02</v>
      </c>
      <c r="F85" s="7">
        <v>576</v>
      </c>
      <c r="G85" s="6">
        <f>SUM(E85*F85)</f>
        <v>11.52</v>
      </c>
    </row>
    <row r="86" spans="1:8" ht="21" customHeight="1" thickBot="1">
      <c r="A86" s="9"/>
      <c r="B86" s="4"/>
      <c r="C86" s="5"/>
      <c r="D86" s="5"/>
      <c r="E86" s="6"/>
      <c r="F86" s="7"/>
      <c r="G86" s="43"/>
      <c r="H86" s="45">
        <f>SUM(G81:G85)</f>
        <v>151.22000000000003</v>
      </c>
    </row>
    <row r="87" spans="1:8" ht="21" customHeight="1" thickBot="1">
      <c r="A87" s="9">
        <v>40609</v>
      </c>
      <c r="B87" s="4">
        <v>2692</v>
      </c>
      <c r="C87" s="5" t="s">
        <v>32</v>
      </c>
      <c r="D87" s="5" t="s">
        <v>13</v>
      </c>
      <c r="E87" s="6">
        <v>0.02</v>
      </c>
      <c r="F87" s="7">
        <v>100</v>
      </c>
      <c r="G87" s="6">
        <f>SUM(E87*F87)</f>
        <v>2</v>
      </c>
    </row>
    <row r="88" spans="1:8" ht="21" customHeight="1" thickBot="1">
      <c r="A88" s="9"/>
      <c r="B88" s="4"/>
      <c r="C88" s="5"/>
      <c r="D88" s="5"/>
      <c r="E88" s="6"/>
      <c r="F88" s="7"/>
      <c r="G88" s="43"/>
      <c r="H88" s="45">
        <f>SUM(G87)</f>
        <v>2</v>
      </c>
    </row>
    <row r="89" spans="1:8" ht="21" customHeight="1">
      <c r="A89" s="9">
        <v>40633</v>
      </c>
      <c r="B89" s="4">
        <v>2812</v>
      </c>
      <c r="C89" s="5" t="s">
        <v>221</v>
      </c>
      <c r="D89" s="5" t="s">
        <v>209</v>
      </c>
      <c r="E89" s="6">
        <v>0.02</v>
      </c>
      <c r="F89" s="7">
        <v>981</v>
      </c>
      <c r="G89" s="6">
        <f>SUM(E89*F89)</f>
        <v>19.62</v>
      </c>
    </row>
    <row r="90" spans="1:8" ht="21" customHeight="1">
      <c r="A90" s="9">
        <v>40633</v>
      </c>
      <c r="B90" s="4">
        <v>2812</v>
      </c>
      <c r="C90" s="5" t="s">
        <v>221</v>
      </c>
      <c r="D90" s="5" t="s">
        <v>251</v>
      </c>
      <c r="E90" s="6">
        <v>0.1</v>
      </c>
      <c r="F90" s="7">
        <v>38</v>
      </c>
      <c r="G90" s="6">
        <f>SUM(E90*F90)</f>
        <v>3.8000000000000003</v>
      </c>
    </row>
    <row r="91" spans="1:8" ht="21" customHeight="1" thickBot="1">
      <c r="A91" s="9">
        <v>40633</v>
      </c>
      <c r="B91" s="4">
        <v>2812</v>
      </c>
      <c r="C91" s="5" t="s">
        <v>221</v>
      </c>
      <c r="D91" s="5" t="s">
        <v>249</v>
      </c>
      <c r="E91" s="6">
        <v>0.02</v>
      </c>
      <c r="F91" s="7">
        <v>849</v>
      </c>
      <c r="G91" s="6">
        <f>SUM(E91*F91)</f>
        <v>16.98</v>
      </c>
    </row>
    <row r="92" spans="1:8" ht="21" customHeight="1" thickBot="1">
      <c r="A92" s="9"/>
      <c r="B92" s="4"/>
      <c r="C92" s="5"/>
      <c r="D92" s="5"/>
      <c r="E92" s="6"/>
      <c r="F92" s="7"/>
      <c r="G92" s="43"/>
      <c r="H92" s="45">
        <f>SUM(G89:G91)</f>
        <v>40.400000000000006</v>
      </c>
    </row>
    <row r="93" spans="1:8" ht="21" customHeight="1">
      <c r="A93" s="9">
        <v>40612</v>
      </c>
      <c r="B93" s="4">
        <v>2862</v>
      </c>
      <c r="C93" s="5" t="s">
        <v>27</v>
      </c>
      <c r="D93" s="5" t="s">
        <v>25</v>
      </c>
      <c r="E93" s="6">
        <v>0.1</v>
      </c>
      <c r="F93" s="7">
        <v>250</v>
      </c>
      <c r="G93" s="6">
        <f t="shared" ref="G93:G101" si="7">SUM(E93*F93)</f>
        <v>25</v>
      </c>
    </row>
    <row r="94" spans="1:8" ht="21" customHeight="1">
      <c r="A94" s="9">
        <v>40612</v>
      </c>
      <c r="B94" s="4">
        <v>2862</v>
      </c>
      <c r="C94" s="5" t="s">
        <v>27</v>
      </c>
      <c r="D94" s="5" t="s">
        <v>53</v>
      </c>
      <c r="E94" s="6">
        <v>0.03</v>
      </c>
      <c r="F94" s="7">
        <v>250</v>
      </c>
      <c r="G94" s="6">
        <f t="shared" si="7"/>
        <v>7.5</v>
      </c>
    </row>
    <row r="95" spans="1:8" ht="21" customHeight="1">
      <c r="A95" s="9">
        <v>40612</v>
      </c>
      <c r="B95" s="4">
        <v>2862</v>
      </c>
      <c r="C95" s="5" t="s">
        <v>27</v>
      </c>
      <c r="D95" s="5" t="s">
        <v>17</v>
      </c>
      <c r="E95" s="6">
        <v>5</v>
      </c>
      <c r="F95" s="7">
        <v>1</v>
      </c>
      <c r="G95" s="6">
        <f t="shared" si="7"/>
        <v>5</v>
      </c>
    </row>
    <row r="96" spans="1:8" ht="21" customHeight="1">
      <c r="A96" s="9">
        <v>40612</v>
      </c>
      <c r="B96" s="4">
        <v>2862</v>
      </c>
      <c r="C96" s="5" t="s">
        <v>27</v>
      </c>
      <c r="D96" s="5" t="s">
        <v>24</v>
      </c>
      <c r="E96" s="6">
        <v>0.02</v>
      </c>
      <c r="F96" s="7">
        <v>5250</v>
      </c>
      <c r="G96" s="6">
        <f t="shared" si="7"/>
        <v>105</v>
      </c>
    </row>
    <row r="97" spans="1:8" ht="21" customHeight="1">
      <c r="A97" s="9">
        <v>40633</v>
      </c>
      <c r="B97" s="4">
        <v>2862</v>
      </c>
      <c r="C97" s="5" t="s">
        <v>282</v>
      </c>
      <c r="D97" s="5" t="s">
        <v>279</v>
      </c>
      <c r="E97" s="6">
        <v>0.02</v>
      </c>
      <c r="F97" s="7">
        <v>1</v>
      </c>
      <c r="G97" s="6">
        <f t="shared" si="7"/>
        <v>0.02</v>
      </c>
    </row>
    <row r="98" spans="1:8" ht="21" customHeight="1">
      <c r="A98" s="9">
        <v>40633</v>
      </c>
      <c r="B98" s="4">
        <v>2862</v>
      </c>
      <c r="C98" s="5" t="s">
        <v>282</v>
      </c>
      <c r="D98" s="5" t="s">
        <v>309</v>
      </c>
      <c r="E98" s="6">
        <v>0.1</v>
      </c>
      <c r="F98" s="7">
        <v>1416</v>
      </c>
      <c r="G98" s="6">
        <f t="shared" si="7"/>
        <v>141.6</v>
      </c>
    </row>
    <row r="99" spans="1:8" ht="21" customHeight="1">
      <c r="A99" s="9">
        <v>40633</v>
      </c>
      <c r="B99" s="4">
        <v>2862</v>
      </c>
      <c r="C99" s="5" t="s">
        <v>282</v>
      </c>
      <c r="D99" s="5" t="s">
        <v>308</v>
      </c>
      <c r="E99" s="6">
        <v>0.02</v>
      </c>
      <c r="F99" s="7">
        <v>1004</v>
      </c>
      <c r="G99" s="6">
        <f t="shared" si="7"/>
        <v>20.080000000000002</v>
      </c>
    </row>
    <row r="100" spans="1:8" ht="21" customHeight="1">
      <c r="A100" s="9">
        <v>40633</v>
      </c>
      <c r="B100" s="4">
        <v>2862</v>
      </c>
      <c r="C100" s="5" t="s">
        <v>282</v>
      </c>
      <c r="D100" s="5" t="s">
        <v>309</v>
      </c>
      <c r="E100" s="6">
        <v>0.1</v>
      </c>
      <c r="F100" s="7">
        <v>231</v>
      </c>
      <c r="G100" s="6">
        <f t="shared" si="7"/>
        <v>23.1</v>
      </c>
    </row>
    <row r="101" spans="1:8" ht="21" customHeight="1" thickBot="1">
      <c r="A101" s="9">
        <v>40633</v>
      </c>
      <c r="B101" s="4">
        <v>2862</v>
      </c>
      <c r="C101" s="5" t="s">
        <v>282</v>
      </c>
      <c r="D101" s="5" t="s">
        <v>308</v>
      </c>
      <c r="E101" s="6">
        <v>0.02</v>
      </c>
      <c r="F101" s="7">
        <v>2672</v>
      </c>
      <c r="G101" s="6">
        <f t="shared" si="7"/>
        <v>53.44</v>
      </c>
    </row>
    <row r="102" spans="1:8" ht="21" customHeight="1" thickBot="1">
      <c r="A102" s="9"/>
      <c r="B102" s="4"/>
      <c r="C102" s="5"/>
      <c r="D102" s="5"/>
      <c r="E102" s="6"/>
      <c r="F102" s="7"/>
      <c r="G102" s="43"/>
      <c r="H102" s="45">
        <f>SUM(G93:G101)</f>
        <v>380.74</v>
      </c>
    </row>
    <row r="103" spans="1:8" ht="21" customHeight="1">
      <c r="A103" s="9">
        <v>40605</v>
      </c>
      <c r="B103" s="4">
        <v>3022</v>
      </c>
      <c r="C103" s="5" t="s">
        <v>45</v>
      </c>
      <c r="D103" s="5" t="s">
        <v>13</v>
      </c>
      <c r="E103" s="6">
        <v>0.02</v>
      </c>
      <c r="F103" s="7">
        <v>420</v>
      </c>
      <c r="G103" s="6">
        <f t="shared" ref="G103:G118" si="8">SUM(E103*F103)</f>
        <v>8.4</v>
      </c>
    </row>
    <row r="104" spans="1:8" ht="21" customHeight="1">
      <c r="A104" s="9">
        <v>40610</v>
      </c>
      <c r="B104" s="4">
        <v>3022</v>
      </c>
      <c r="C104" s="5" t="s">
        <v>93</v>
      </c>
      <c r="D104" s="5" t="s">
        <v>13</v>
      </c>
      <c r="E104" s="6">
        <v>0.02</v>
      </c>
      <c r="F104" s="7">
        <v>296</v>
      </c>
      <c r="G104" s="6">
        <f t="shared" si="8"/>
        <v>5.92</v>
      </c>
    </row>
    <row r="105" spans="1:8" ht="21" customHeight="1">
      <c r="A105" s="9">
        <v>40612</v>
      </c>
      <c r="B105" s="4">
        <v>3022</v>
      </c>
      <c r="C105" s="5" t="s">
        <v>97</v>
      </c>
      <c r="D105" s="5" t="s">
        <v>13</v>
      </c>
      <c r="E105" s="6">
        <v>0.02</v>
      </c>
      <c r="F105" s="7">
        <v>106</v>
      </c>
      <c r="G105" s="6">
        <f t="shared" si="8"/>
        <v>2.12</v>
      </c>
    </row>
    <row r="106" spans="1:8" ht="21" customHeight="1">
      <c r="A106" s="9">
        <v>40612</v>
      </c>
      <c r="B106" s="4">
        <v>3022</v>
      </c>
      <c r="C106" s="5" t="s">
        <v>97</v>
      </c>
      <c r="D106" s="5" t="s">
        <v>33</v>
      </c>
      <c r="E106" s="6">
        <v>0.25</v>
      </c>
      <c r="F106" s="7">
        <v>2</v>
      </c>
      <c r="G106" s="6">
        <f t="shared" si="8"/>
        <v>0.5</v>
      </c>
    </row>
    <row r="107" spans="1:8" ht="21" customHeight="1">
      <c r="A107" s="9">
        <v>40624</v>
      </c>
      <c r="B107" s="4">
        <v>3022</v>
      </c>
      <c r="C107" s="5" t="s">
        <v>103</v>
      </c>
      <c r="D107" s="5" t="s">
        <v>13</v>
      </c>
      <c r="E107" s="6">
        <v>0.02</v>
      </c>
      <c r="F107" s="7">
        <v>736</v>
      </c>
      <c r="G107" s="6">
        <f t="shared" si="8"/>
        <v>14.72</v>
      </c>
    </row>
    <row r="108" spans="1:8" ht="21" customHeight="1">
      <c r="A108" s="9">
        <v>40625</v>
      </c>
      <c r="B108" s="4">
        <v>3022</v>
      </c>
      <c r="C108" s="5" t="s">
        <v>71</v>
      </c>
      <c r="D108" s="5" t="s">
        <v>19</v>
      </c>
      <c r="E108" s="6">
        <v>0.1</v>
      </c>
      <c r="F108" s="7">
        <v>100</v>
      </c>
      <c r="G108" s="6">
        <f t="shared" si="8"/>
        <v>10</v>
      </c>
    </row>
    <row r="109" spans="1:8" ht="21" customHeight="1">
      <c r="A109" s="9">
        <v>40631</v>
      </c>
      <c r="B109" s="4">
        <v>3022</v>
      </c>
      <c r="C109" s="5" t="s">
        <v>45</v>
      </c>
      <c r="D109" s="5" t="s">
        <v>13</v>
      </c>
      <c r="E109" s="6">
        <v>0.02</v>
      </c>
      <c r="F109" s="7">
        <v>408</v>
      </c>
      <c r="G109" s="6">
        <f t="shared" si="8"/>
        <v>8.16</v>
      </c>
    </row>
    <row r="110" spans="1:8" ht="21" customHeight="1">
      <c r="A110" s="9">
        <v>40633</v>
      </c>
      <c r="B110" s="4">
        <v>3022</v>
      </c>
      <c r="C110" s="5" t="s">
        <v>30</v>
      </c>
      <c r="D110" s="5" t="s">
        <v>13</v>
      </c>
      <c r="E110" s="6">
        <v>0.02</v>
      </c>
      <c r="F110" s="7">
        <v>870</v>
      </c>
      <c r="G110" s="6">
        <f t="shared" si="8"/>
        <v>17.400000000000002</v>
      </c>
    </row>
    <row r="111" spans="1:8" ht="21" customHeight="1">
      <c r="A111" s="9">
        <v>40633</v>
      </c>
      <c r="B111" s="4">
        <v>3022</v>
      </c>
      <c r="C111" s="5" t="s">
        <v>210</v>
      </c>
      <c r="D111" s="5" t="s">
        <v>209</v>
      </c>
      <c r="E111" s="6">
        <v>0.02</v>
      </c>
      <c r="F111" s="7">
        <v>3105</v>
      </c>
      <c r="G111" s="6">
        <f t="shared" si="8"/>
        <v>62.1</v>
      </c>
    </row>
    <row r="112" spans="1:8" ht="21" customHeight="1">
      <c r="A112" s="9">
        <v>40633</v>
      </c>
      <c r="B112" s="4">
        <v>3022</v>
      </c>
      <c r="C112" s="5" t="s">
        <v>210</v>
      </c>
      <c r="D112" s="5" t="s">
        <v>268</v>
      </c>
      <c r="E112" s="6">
        <v>0.1</v>
      </c>
      <c r="F112" s="7">
        <v>52</v>
      </c>
      <c r="G112" s="6">
        <f t="shared" si="8"/>
        <v>5.2</v>
      </c>
    </row>
    <row r="113" spans="1:8" ht="21" customHeight="1">
      <c r="A113" s="9">
        <v>40633</v>
      </c>
      <c r="B113" s="4">
        <v>3022</v>
      </c>
      <c r="C113" s="5" t="s">
        <v>210</v>
      </c>
      <c r="D113" s="5" t="s">
        <v>269</v>
      </c>
      <c r="E113" s="6">
        <v>0.02</v>
      </c>
      <c r="F113" s="7">
        <v>167</v>
      </c>
      <c r="G113" s="6">
        <f t="shared" si="8"/>
        <v>3.34</v>
      </c>
    </row>
    <row r="114" spans="1:8" ht="21" customHeight="1">
      <c r="A114" s="9">
        <v>40633</v>
      </c>
      <c r="B114" s="4">
        <v>3022</v>
      </c>
      <c r="C114" s="5" t="s">
        <v>210</v>
      </c>
      <c r="D114" s="5" t="s">
        <v>269</v>
      </c>
      <c r="E114" s="6">
        <v>0.02</v>
      </c>
      <c r="F114" s="7">
        <v>1389</v>
      </c>
      <c r="G114" s="6">
        <f t="shared" si="8"/>
        <v>27.78</v>
      </c>
    </row>
    <row r="115" spans="1:8" ht="21" customHeight="1">
      <c r="A115" s="9">
        <v>40633</v>
      </c>
      <c r="B115" s="4">
        <v>3022</v>
      </c>
      <c r="C115" s="5" t="s">
        <v>210</v>
      </c>
      <c r="D115" s="5" t="s">
        <v>300</v>
      </c>
      <c r="E115" s="6">
        <v>0.02</v>
      </c>
      <c r="F115" s="7">
        <v>984</v>
      </c>
      <c r="G115" s="6">
        <f t="shared" si="8"/>
        <v>19.68</v>
      </c>
    </row>
    <row r="116" spans="1:8" ht="21" customHeight="1">
      <c r="A116" s="9">
        <v>40633</v>
      </c>
      <c r="B116" s="4">
        <v>3022</v>
      </c>
      <c r="C116" s="5" t="s">
        <v>210</v>
      </c>
      <c r="D116" s="5" t="s">
        <v>306</v>
      </c>
      <c r="E116" s="6">
        <v>0.1</v>
      </c>
      <c r="F116" s="7">
        <v>819</v>
      </c>
      <c r="G116" s="6">
        <f t="shared" si="8"/>
        <v>81.900000000000006</v>
      </c>
    </row>
    <row r="117" spans="1:8" ht="21" customHeight="1">
      <c r="A117" s="9">
        <v>40633</v>
      </c>
      <c r="B117" s="4">
        <v>3022</v>
      </c>
      <c r="C117" s="5" t="s">
        <v>210</v>
      </c>
      <c r="D117" s="5" t="s">
        <v>307</v>
      </c>
      <c r="E117" s="6">
        <v>0.02</v>
      </c>
      <c r="F117" s="7">
        <v>4209</v>
      </c>
      <c r="G117" s="6">
        <f t="shared" si="8"/>
        <v>84.18</v>
      </c>
    </row>
    <row r="118" spans="1:8" ht="21" customHeight="1" thickBot="1">
      <c r="A118" s="9">
        <v>40633</v>
      </c>
      <c r="B118" s="4">
        <v>3022</v>
      </c>
      <c r="C118" s="5" t="s">
        <v>185</v>
      </c>
      <c r="D118" s="5" t="s">
        <v>187</v>
      </c>
      <c r="E118" s="6">
        <v>0.02</v>
      </c>
      <c r="F118" s="7">
        <v>4530</v>
      </c>
      <c r="G118" s="6">
        <f t="shared" si="8"/>
        <v>90.600000000000009</v>
      </c>
    </row>
    <row r="119" spans="1:8" ht="21" customHeight="1" thickBot="1">
      <c r="A119" s="9"/>
      <c r="B119" s="4"/>
      <c r="C119" s="5"/>
      <c r="D119" s="5"/>
      <c r="E119" s="6"/>
      <c r="F119" s="7"/>
      <c r="G119" s="43"/>
      <c r="H119" s="45">
        <f>SUM(G103:G118)</f>
        <v>442.00000000000006</v>
      </c>
    </row>
    <row r="120" spans="1:8" ht="21" customHeight="1">
      <c r="A120" s="9">
        <v>40633</v>
      </c>
      <c r="B120" s="4">
        <v>3032</v>
      </c>
      <c r="C120" s="5" t="s">
        <v>280</v>
      </c>
      <c r="D120" s="5" t="s">
        <v>278</v>
      </c>
      <c r="E120" s="6">
        <v>0.1</v>
      </c>
      <c r="F120" s="7">
        <v>940</v>
      </c>
      <c r="G120" s="6">
        <f>SUM(E120*F120)</f>
        <v>94</v>
      </c>
    </row>
    <row r="121" spans="1:8" ht="21" customHeight="1">
      <c r="A121" s="9">
        <v>40633</v>
      </c>
      <c r="B121" s="4">
        <v>3032</v>
      </c>
      <c r="C121" s="5" t="s">
        <v>280</v>
      </c>
      <c r="D121" s="5" t="s">
        <v>279</v>
      </c>
      <c r="E121" s="6">
        <v>0.02</v>
      </c>
      <c r="F121" s="7">
        <v>1464</v>
      </c>
      <c r="G121" s="6">
        <f>SUM(E121*F121)</f>
        <v>29.28</v>
      </c>
    </row>
    <row r="122" spans="1:8" ht="21" customHeight="1">
      <c r="A122" s="9">
        <v>40633</v>
      </c>
      <c r="B122" s="4">
        <v>3032</v>
      </c>
      <c r="C122" s="5" t="s">
        <v>280</v>
      </c>
      <c r="D122" s="5" t="s">
        <v>278</v>
      </c>
      <c r="E122" s="6">
        <v>0.1</v>
      </c>
      <c r="F122" s="7">
        <v>79</v>
      </c>
      <c r="G122" s="6">
        <f>SUM(E122*F122)</f>
        <v>7.9</v>
      </c>
    </row>
    <row r="123" spans="1:8" ht="21" customHeight="1">
      <c r="A123" s="9">
        <v>40633</v>
      </c>
      <c r="B123" s="4">
        <v>3032</v>
      </c>
      <c r="C123" s="5" t="s">
        <v>280</v>
      </c>
      <c r="D123" s="5" t="s">
        <v>279</v>
      </c>
      <c r="E123" s="6">
        <v>0.02</v>
      </c>
      <c r="F123" s="7">
        <v>2847</v>
      </c>
      <c r="G123" s="6">
        <f>SUM(E123*F123)</f>
        <v>56.94</v>
      </c>
    </row>
    <row r="124" spans="1:8" ht="21" customHeight="1" thickBot="1">
      <c r="A124" s="9">
        <v>40633</v>
      </c>
      <c r="B124" s="4">
        <v>3032</v>
      </c>
      <c r="C124" s="5" t="s">
        <v>280</v>
      </c>
      <c r="D124" s="5" t="s">
        <v>308</v>
      </c>
      <c r="E124" s="6">
        <v>0.02</v>
      </c>
      <c r="F124" s="7">
        <v>178</v>
      </c>
      <c r="G124" s="6">
        <f>SUM(E124*F124)</f>
        <v>3.56</v>
      </c>
    </row>
    <row r="125" spans="1:8" ht="21" customHeight="1" thickBot="1">
      <c r="A125" s="9"/>
      <c r="B125" s="4"/>
      <c r="C125" s="5"/>
      <c r="D125" s="5"/>
      <c r="E125" s="6"/>
      <c r="F125" s="7"/>
      <c r="G125" s="43"/>
      <c r="H125" s="45">
        <f>SUM(G120:G124)</f>
        <v>191.68</v>
      </c>
    </row>
    <row r="126" spans="1:8" ht="21" customHeight="1">
      <c r="A126" s="9">
        <v>40633</v>
      </c>
      <c r="B126" s="4">
        <v>3042</v>
      </c>
      <c r="C126" s="5" t="s">
        <v>275</v>
      </c>
      <c r="D126" s="5" t="s">
        <v>274</v>
      </c>
      <c r="E126" s="6">
        <v>0.02</v>
      </c>
      <c r="F126" s="7">
        <v>1487</v>
      </c>
      <c r="G126" s="6">
        <f>SUM(E126*F126)</f>
        <v>29.740000000000002</v>
      </c>
    </row>
    <row r="127" spans="1:8" ht="21" customHeight="1">
      <c r="A127" s="9">
        <v>40633</v>
      </c>
      <c r="B127" s="4">
        <v>3042</v>
      </c>
      <c r="C127" s="5" t="s">
        <v>275</v>
      </c>
      <c r="D127" s="5" t="s">
        <v>273</v>
      </c>
      <c r="E127" s="6">
        <v>0.1</v>
      </c>
      <c r="F127" s="7">
        <v>169</v>
      </c>
      <c r="G127" s="6">
        <f>SUM(E127*F127)</f>
        <v>16.900000000000002</v>
      </c>
    </row>
    <row r="128" spans="1:8" ht="21" customHeight="1" thickBot="1">
      <c r="A128" s="9">
        <v>40633</v>
      </c>
      <c r="B128" s="4">
        <v>3042</v>
      </c>
      <c r="C128" s="5" t="s">
        <v>275</v>
      </c>
      <c r="D128" s="5" t="s">
        <v>274</v>
      </c>
      <c r="E128" s="6">
        <v>0.02</v>
      </c>
      <c r="F128" s="7">
        <v>699</v>
      </c>
      <c r="G128" s="6">
        <f>SUM(E128*F128)</f>
        <v>13.98</v>
      </c>
    </row>
    <row r="129" spans="1:8" ht="21" customHeight="1" thickBot="1">
      <c r="A129" s="9"/>
      <c r="B129" s="4"/>
      <c r="C129" s="5"/>
      <c r="D129" s="5"/>
      <c r="E129" s="6"/>
      <c r="F129" s="7"/>
      <c r="G129" s="43"/>
      <c r="H129" s="45">
        <f>SUM(G126:G128)</f>
        <v>60.620000000000005</v>
      </c>
    </row>
    <row r="130" spans="1:8" ht="21" customHeight="1">
      <c r="A130" s="9">
        <v>40603</v>
      </c>
      <c r="B130" s="4">
        <v>3052</v>
      </c>
      <c r="C130" s="5" t="s">
        <v>38</v>
      </c>
      <c r="D130" s="5" t="s">
        <v>19</v>
      </c>
      <c r="E130" s="6">
        <v>0.1</v>
      </c>
      <c r="F130" s="7">
        <v>71</v>
      </c>
      <c r="G130" s="6">
        <f t="shared" ref="G130:G135" si="9">SUM(E130*F130)</f>
        <v>7.1000000000000005</v>
      </c>
    </row>
    <row r="131" spans="1:8" ht="21" customHeight="1">
      <c r="A131" s="9">
        <v>40604</v>
      </c>
      <c r="B131" s="4">
        <v>3052</v>
      </c>
      <c r="C131" s="5" t="s">
        <v>49</v>
      </c>
      <c r="D131" s="5" t="s">
        <v>13</v>
      </c>
      <c r="E131" s="6">
        <v>0.02</v>
      </c>
      <c r="F131" s="7">
        <v>644</v>
      </c>
      <c r="G131" s="6">
        <f t="shared" si="9"/>
        <v>12.88</v>
      </c>
    </row>
    <row r="132" spans="1:8" ht="21" customHeight="1">
      <c r="A132" s="9">
        <v>40605</v>
      </c>
      <c r="B132" s="4">
        <v>3052</v>
      </c>
      <c r="C132" s="5" t="s">
        <v>49</v>
      </c>
      <c r="D132" s="5" t="s">
        <v>13</v>
      </c>
      <c r="E132" s="6">
        <v>0.02</v>
      </c>
      <c r="F132" s="7">
        <v>1260</v>
      </c>
      <c r="G132" s="6">
        <f t="shared" si="9"/>
        <v>25.2</v>
      </c>
    </row>
    <row r="133" spans="1:8" ht="21" customHeight="1">
      <c r="A133" s="9">
        <v>40605</v>
      </c>
      <c r="B133" s="4">
        <v>3052</v>
      </c>
      <c r="C133" s="5" t="s">
        <v>47</v>
      </c>
      <c r="D133" s="5" t="s">
        <v>13</v>
      </c>
      <c r="E133" s="6">
        <v>0.02</v>
      </c>
      <c r="F133" s="7">
        <v>162</v>
      </c>
      <c r="G133" s="6">
        <f t="shared" si="9"/>
        <v>3.24</v>
      </c>
    </row>
    <row r="134" spans="1:8" ht="21" customHeight="1">
      <c r="A134" s="9">
        <v>40609</v>
      </c>
      <c r="B134" s="4">
        <v>3052</v>
      </c>
      <c r="C134" s="5" t="s">
        <v>91</v>
      </c>
      <c r="D134" s="5" t="s">
        <v>13</v>
      </c>
      <c r="E134" s="6">
        <v>0.02</v>
      </c>
      <c r="F134" s="7">
        <v>154</v>
      </c>
      <c r="G134" s="6">
        <f t="shared" si="9"/>
        <v>3.08</v>
      </c>
    </row>
    <row r="135" spans="1:8" ht="21" customHeight="1">
      <c r="A135" s="9">
        <v>40610</v>
      </c>
      <c r="B135" s="4">
        <v>3052</v>
      </c>
      <c r="C135" s="5" t="s">
        <v>49</v>
      </c>
      <c r="D135" s="5" t="s">
        <v>13</v>
      </c>
      <c r="E135" s="6">
        <v>0.02</v>
      </c>
      <c r="F135" s="7">
        <v>1452</v>
      </c>
      <c r="G135" s="6">
        <f t="shared" si="9"/>
        <v>29.04</v>
      </c>
    </row>
    <row r="136" spans="1:8" ht="21" customHeight="1">
      <c r="A136" s="9">
        <v>40611</v>
      </c>
      <c r="B136" s="4">
        <v>3052</v>
      </c>
      <c r="C136" s="5" t="s">
        <v>49</v>
      </c>
      <c r="D136" s="5" t="s">
        <v>13</v>
      </c>
      <c r="E136" s="6">
        <v>0.02</v>
      </c>
      <c r="F136" s="7">
        <v>540</v>
      </c>
      <c r="G136" s="6">
        <v>10.8</v>
      </c>
    </row>
    <row r="137" spans="1:8" ht="21" customHeight="1">
      <c r="A137" s="9">
        <v>40617</v>
      </c>
      <c r="B137" s="4">
        <v>3052</v>
      </c>
      <c r="C137" s="5" t="s">
        <v>101</v>
      </c>
      <c r="D137" s="5" t="s">
        <v>13</v>
      </c>
      <c r="E137" s="6">
        <v>0.02</v>
      </c>
      <c r="F137" s="7">
        <v>332</v>
      </c>
      <c r="G137" s="6">
        <f t="shared" ref="G137:G155" si="10">SUM(E137*F137)</f>
        <v>6.6400000000000006</v>
      </c>
    </row>
    <row r="138" spans="1:8" ht="21" customHeight="1">
      <c r="A138" s="9">
        <v>40624</v>
      </c>
      <c r="B138" s="4">
        <v>3052</v>
      </c>
      <c r="C138" s="5" t="s">
        <v>49</v>
      </c>
      <c r="D138" s="5" t="s">
        <v>13</v>
      </c>
      <c r="E138" s="6">
        <v>0.02</v>
      </c>
      <c r="F138" s="7">
        <v>1323</v>
      </c>
      <c r="G138" s="6">
        <f t="shared" si="10"/>
        <v>26.46</v>
      </c>
    </row>
    <row r="139" spans="1:8" ht="21" customHeight="1">
      <c r="A139" s="9">
        <v>40624</v>
      </c>
      <c r="B139" s="4">
        <v>3052</v>
      </c>
      <c r="C139" s="5" t="s">
        <v>56</v>
      </c>
      <c r="D139" s="5" t="s">
        <v>13</v>
      </c>
      <c r="E139" s="6">
        <v>0.02</v>
      </c>
      <c r="F139" s="7">
        <v>500</v>
      </c>
      <c r="G139" s="6">
        <f t="shared" si="10"/>
        <v>10</v>
      </c>
    </row>
    <row r="140" spans="1:8" ht="21" customHeight="1">
      <c r="A140" s="9">
        <v>40625</v>
      </c>
      <c r="B140" s="4">
        <v>3052</v>
      </c>
      <c r="C140" s="5" t="s">
        <v>49</v>
      </c>
      <c r="D140" s="5" t="s">
        <v>13</v>
      </c>
      <c r="E140" s="6">
        <v>0.02</v>
      </c>
      <c r="F140" s="7">
        <v>945</v>
      </c>
      <c r="G140" s="6">
        <f t="shared" si="10"/>
        <v>18.900000000000002</v>
      </c>
    </row>
    <row r="141" spans="1:8" ht="21" customHeight="1">
      <c r="A141" s="9">
        <v>40625</v>
      </c>
      <c r="B141" s="4">
        <v>3052</v>
      </c>
      <c r="C141" s="5" t="s">
        <v>49</v>
      </c>
      <c r="D141" s="5" t="s">
        <v>13</v>
      </c>
      <c r="E141" s="6">
        <v>0.02</v>
      </c>
      <c r="F141" s="7">
        <v>594</v>
      </c>
      <c r="G141" s="6">
        <f t="shared" si="10"/>
        <v>11.88</v>
      </c>
    </row>
    <row r="142" spans="1:8" ht="21" customHeight="1">
      <c r="A142" s="9">
        <v>40626</v>
      </c>
      <c r="B142" s="4">
        <v>3052</v>
      </c>
      <c r="C142" s="5" t="s">
        <v>40</v>
      </c>
      <c r="D142" s="5" t="s">
        <v>13</v>
      </c>
      <c r="E142" s="6">
        <v>0.02</v>
      </c>
      <c r="F142" s="7">
        <v>90</v>
      </c>
      <c r="G142" s="6">
        <f t="shared" si="10"/>
        <v>1.8</v>
      </c>
    </row>
    <row r="143" spans="1:8" ht="21" customHeight="1">
      <c r="A143" s="9">
        <v>40627</v>
      </c>
      <c r="B143" s="4">
        <v>3052</v>
      </c>
      <c r="C143" s="5" t="s">
        <v>49</v>
      </c>
      <c r="D143" s="5" t="s">
        <v>13</v>
      </c>
      <c r="E143" s="6">
        <v>0.02</v>
      </c>
      <c r="F143" s="7">
        <v>567</v>
      </c>
      <c r="G143" s="6">
        <f t="shared" si="10"/>
        <v>11.34</v>
      </c>
    </row>
    <row r="144" spans="1:8" ht="21" customHeight="1">
      <c r="A144" s="9">
        <v>40627</v>
      </c>
      <c r="B144" s="4">
        <v>3052</v>
      </c>
      <c r="C144" s="5" t="s">
        <v>40</v>
      </c>
      <c r="D144" s="5" t="s">
        <v>13</v>
      </c>
      <c r="E144" s="6">
        <v>0.02</v>
      </c>
      <c r="F144" s="7">
        <v>50</v>
      </c>
      <c r="G144" s="6">
        <f t="shared" si="10"/>
        <v>1</v>
      </c>
    </row>
    <row r="145" spans="1:8" ht="21" customHeight="1">
      <c r="A145" s="9">
        <v>40633</v>
      </c>
      <c r="B145" s="4">
        <v>3052</v>
      </c>
      <c r="C145" s="5" t="s">
        <v>264</v>
      </c>
      <c r="D145" s="5" t="s">
        <v>249</v>
      </c>
      <c r="E145" s="6">
        <v>0.02</v>
      </c>
      <c r="F145" s="7">
        <v>201</v>
      </c>
      <c r="G145" s="6">
        <f t="shared" si="10"/>
        <v>4.0200000000000005</v>
      </c>
    </row>
    <row r="146" spans="1:8" ht="21" customHeight="1">
      <c r="A146" s="9">
        <v>40633</v>
      </c>
      <c r="B146" s="4">
        <v>3052</v>
      </c>
      <c r="C146" s="5" t="s">
        <v>264</v>
      </c>
      <c r="D146" s="5" t="s">
        <v>299</v>
      </c>
      <c r="E146" s="6">
        <v>0.1</v>
      </c>
      <c r="F146" s="7">
        <v>246</v>
      </c>
      <c r="G146" s="6">
        <f t="shared" si="10"/>
        <v>24.6</v>
      </c>
    </row>
    <row r="147" spans="1:8" ht="21" customHeight="1">
      <c r="A147" s="9">
        <v>40633</v>
      </c>
      <c r="B147" s="4">
        <v>3052</v>
      </c>
      <c r="C147" s="5" t="s">
        <v>264</v>
      </c>
      <c r="D147" s="5" t="s">
        <v>300</v>
      </c>
      <c r="E147" s="6">
        <v>0.02</v>
      </c>
      <c r="F147" s="7">
        <v>4089</v>
      </c>
      <c r="G147" s="6">
        <f t="shared" si="10"/>
        <v>81.78</v>
      </c>
    </row>
    <row r="148" spans="1:8" ht="21" customHeight="1">
      <c r="A148" s="9">
        <v>40633</v>
      </c>
      <c r="B148" s="4">
        <v>3052</v>
      </c>
      <c r="C148" s="5" t="s">
        <v>264</v>
      </c>
      <c r="D148" s="5" t="s">
        <v>300</v>
      </c>
      <c r="E148" s="6">
        <v>0.02</v>
      </c>
      <c r="F148" s="7">
        <v>55</v>
      </c>
      <c r="G148" s="6">
        <f t="shared" si="10"/>
        <v>1.1000000000000001</v>
      </c>
    </row>
    <row r="149" spans="1:8" ht="21" customHeight="1">
      <c r="A149" s="9">
        <v>40633</v>
      </c>
      <c r="B149" s="4">
        <v>3052</v>
      </c>
      <c r="C149" s="5" t="s">
        <v>264</v>
      </c>
      <c r="D149" s="5" t="s">
        <v>299</v>
      </c>
      <c r="E149" s="6">
        <v>0.1</v>
      </c>
      <c r="F149" s="7">
        <v>5</v>
      </c>
      <c r="G149" s="6">
        <f t="shared" si="10"/>
        <v>0.5</v>
      </c>
    </row>
    <row r="150" spans="1:8" ht="21" customHeight="1">
      <c r="A150" s="9">
        <v>40633</v>
      </c>
      <c r="B150" s="4">
        <v>3052</v>
      </c>
      <c r="C150" s="5" t="s">
        <v>264</v>
      </c>
      <c r="D150" s="5" t="s">
        <v>300</v>
      </c>
      <c r="E150" s="6">
        <v>0.02</v>
      </c>
      <c r="F150" s="7">
        <v>11</v>
      </c>
      <c r="G150" s="6">
        <f t="shared" si="10"/>
        <v>0.22</v>
      </c>
    </row>
    <row r="151" spans="1:8" ht="21" customHeight="1">
      <c r="A151" s="9">
        <v>40633</v>
      </c>
      <c r="B151" s="4">
        <v>3052</v>
      </c>
      <c r="C151" s="5" t="s">
        <v>264</v>
      </c>
      <c r="D151" s="5" t="s">
        <v>299</v>
      </c>
      <c r="E151" s="6">
        <v>0.1</v>
      </c>
      <c r="F151" s="7">
        <v>1</v>
      </c>
      <c r="G151" s="6">
        <f t="shared" si="10"/>
        <v>0.1</v>
      </c>
    </row>
    <row r="152" spans="1:8" ht="21" customHeight="1">
      <c r="A152" s="9">
        <v>40633</v>
      </c>
      <c r="B152" s="4">
        <v>3052</v>
      </c>
      <c r="C152" s="5" t="s">
        <v>264</v>
      </c>
      <c r="D152" s="5" t="s">
        <v>300</v>
      </c>
      <c r="E152" s="6">
        <v>0.02</v>
      </c>
      <c r="F152" s="7">
        <v>1</v>
      </c>
      <c r="G152" s="6">
        <f t="shared" si="10"/>
        <v>0.02</v>
      </c>
    </row>
    <row r="153" spans="1:8" ht="21" customHeight="1">
      <c r="A153" s="9">
        <v>40633</v>
      </c>
      <c r="B153" s="4">
        <v>3052</v>
      </c>
      <c r="C153" s="5" t="s">
        <v>264</v>
      </c>
      <c r="D153" s="5" t="s">
        <v>300</v>
      </c>
      <c r="E153" s="6">
        <v>0.02</v>
      </c>
      <c r="F153" s="7">
        <v>21</v>
      </c>
      <c r="G153" s="6">
        <f t="shared" si="10"/>
        <v>0.42</v>
      </c>
    </row>
    <row r="154" spans="1:8" ht="21" customHeight="1">
      <c r="A154" s="9">
        <v>40633</v>
      </c>
      <c r="B154" s="4">
        <v>3052</v>
      </c>
      <c r="C154" s="5" t="s">
        <v>264</v>
      </c>
      <c r="D154" s="5" t="s">
        <v>301</v>
      </c>
      <c r="E154" s="6">
        <v>0.1</v>
      </c>
      <c r="F154" s="7">
        <v>625</v>
      </c>
      <c r="G154" s="6">
        <f t="shared" si="10"/>
        <v>62.5</v>
      </c>
    </row>
    <row r="155" spans="1:8" ht="21" customHeight="1" thickBot="1">
      <c r="A155" s="9">
        <v>40633</v>
      </c>
      <c r="B155" s="4">
        <v>3052</v>
      </c>
      <c r="C155" s="5" t="s">
        <v>264</v>
      </c>
      <c r="D155" s="5" t="s">
        <v>302</v>
      </c>
      <c r="E155" s="6">
        <v>0.02</v>
      </c>
      <c r="F155" s="7">
        <v>4066</v>
      </c>
      <c r="G155" s="6">
        <f t="shared" si="10"/>
        <v>81.320000000000007</v>
      </c>
    </row>
    <row r="156" spans="1:8" ht="21" customHeight="1" thickBot="1">
      <c r="A156" s="9"/>
      <c r="B156" s="4"/>
      <c r="C156" s="5"/>
      <c r="D156" s="5"/>
      <c r="E156" s="6"/>
      <c r="F156" s="7"/>
      <c r="G156" s="43"/>
      <c r="H156" s="45">
        <f>SUM(G130:G155)</f>
        <v>435.94000000000005</v>
      </c>
    </row>
    <row r="157" spans="1:8" ht="21" customHeight="1">
      <c r="A157" s="9">
        <v>40609</v>
      </c>
      <c r="B157" s="4">
        <v>3062</v>
      </c>
      <c r="C157" s="5" t="s">
        <v>69</v>
      </c>
      <c r="D157" s="5" t="s">
        <v>13</v>
      </c>
      <c r="E157" s="6">
        <v>0.02</v>
      </c>
      <c r="F157" s="7">
        <v>200</v>
      </c>
      <c r="G157" s="6">
        <f t="shared" ref="G157:G178" si="11">SUM(E157*F157)</f>
        <v>4</v>
      </c>
    </row>
    <row r="158" spans="1:8" ht="21" customHeight="1">
      <c r="A158" s="9">
        <v>40611</v>
      </c>
      <c r="B158" s="4">
        <v>3062</v>
      </c>
      <c r="C158" s="5" t="s">
        <v>75</v>
      </c>
      <c r="D158" s="5" t="s">
        <v>13</v>
      </c>
      <c r="E158" s="6">
        <v>0.02</v>
      </c>
      <c r="F158" s="7">
        <v>270</v>
      </c>
      <c r="G158" s="6">
        <f t="shared" si="11"/>
        <v>5.4</v>
      </c>
    </row>
    <row r="159" spans="1:8" ht="21" customHeight="1">
      <c r="A159" s="9">
        <v>40612</v>
      </c>
      <c r="B159" s="4">
        <v>3062</v>
      </c>
      <c r="C159" s="5" t="s">
        <v>100</v>
      </c>
      <c r="D159" s="5" t="s">
        <v>25</v>
      </c>
      <c r="E159" s="6">
        <v>0.1</v>
      </c>
      <c r="F159" s="7">
        <v>30</v>
      </c>
      <c r="G159" s="6">
        <f t="shared" si="11"/>
        <v>3</v>
      </c>
    </row>
    <row r="160" spans="1:8" ht="21" customHeight="1">
      <c r="A160" s="9">
        <v>40612</v>
      </c>
      <c r="B160" s="4">
        <v>3062</v>
      </c>
      <c r="C160" s="5" t="s">
        <v>100</v>
      </c>
      <c r="D160" s="5" t="s">
        <v>24</v>
      </c>
      <c r="E160" s="6">
        <v>0.02</v>
      </c>
      <c r="F160" s="7">
        <v>330</v>
      </c>
      <c r="G160" s="6">
        <f t="shared" si="11"/>
        <v>6.6000000000000005</v>
      </c>
    </row>
    <row r="161" spans="1:7" ht="21" customHeight="1">
      <c r="A161" s="9">
        <v>40625</v>
      </c>
      <c r="B161" s="4">
        <v>3062</v>
      </c>
      <c r="C161" s="5" t="s">
        <v>37</v>
      </c>
      <c r="D161" s="5" t="s">
        <v>18</v>
      </c>
      <c r="E161" s="6">
        <v>0.02</v>
      </c>
      <c r="F161" s="7">
        <v>420</v>
      </c>
      <c r="G161" s="6">
        <f t="shared" si="11"/>
        <v>8.4</v>
      </c>
    </row>
    <row r="162" spans="1:7" ht="21" customHeight="1">
      <c r="A162" s="9">
        <v>40626</v>
      </c>
      <c r="B162" s="4">
        <v>3062</v>
      </c>
      <c r="C162" s="5" t="s">
        <v>109</v>
      </c>
      <c r="D162" s="5" t="s">
        <v>19</v>
      </c>
      <c r="E162" s="6">
        <v>0.1</v>
      </c>
      <c r="F162" s="7">
        <v>440</v>
      </c>
      <c r="G162" s="6">
        <f t="shared" si="11"/>
        <v>44</v>
      </c>
    </row>
    <row r="163" spans="1:7" ht="21" customHeight="1">
      <c r="A163" s="9">
        <v>40632</v>
      </c>
      <c r="B163" s="4">
        <v>3062</v>
      </c>
      <c r="C163" s="5" t="s">
        <v>69</v>
      </c>
      <c r="D163" s="5" t="s">
        <v>24</v>
      </c>
      <c r="E163" s="6">
        <v>0.02</v>
      </c>
      <c r="F163" s="7">
        <v>80</v>
      </c>
      <c r="G163" s="6">
        <f t="shared" si="11"/>
        <v>1.6</v>
      </c>
    </row>
    <row r="164" spans="1:7" ht="21" customHeight="1">
      <c r="A164" s="9">
        <v>40632</v>
      </c>
      <c r="B164" s="4">
        <v>3062</v>
      </c>
      <c r="C164" s="5" t="s">
        <v>69</v>
      </c>
      <c r="D164" s="5" t="s">
        <v>13</v>
      </c>
      <c r="E164" s="6">
        <v>0.02</v>
      </c>
      <c r="F164" s="7">
        <v>50</v>
      </c>
      <c r="G164" s="6">
        <f t="shared" si="11"/>
        <v>1</v>
      </c>
    </row>
    <row r="165" spans="1:7" ht="21" customHeight="1">
      <c r="A165" s="9">
        <v>40633</v>
      </c>
      <c r="B165" s="4">
        <v>3062</v>
      </c>
      <c r="C165" s="5" t="s">
        <v>250</v>
      </c>
      <c r="D165" s="5" t="s">
        <v>251</v>
      </c>
      <c r="E165" s="6">
        <v>0.1</v>
      </c>
      <c r="F165" s="7">
        <v>46</v>
      </c>
      <c r="G165" s="6">
        <f t="shared" si="11"/>
        <v>4.6000000000000005</v>
      </c>
    </row>
    <row r="166" spans="1:7" ht="21" customHeight="1">
      <c r="A166" s="9">
        <v>40633</v>
      </c>
      <c r="B166" s="4">
        <v>3062</v>
      </c>
      <c r="C166" s="5" t="s">
        <v>250</v>
      </c>
      <c r="D166" s="5" t="s">
        <v>249</v>
      </c>
      <c r="E166" s="6">
        <v>0.02</v>
      </c>
      <c r="F166" s="7">
        <v>56</v>
      </c>
      <c r="G166" s="6">
        <f t="shared" si="11"/>
        <v>1.1200000000000001</v>
      </c>
    </row>
    <row r="167" spans="1:7" ht="21" customHeight="1">
      <c r="A167" s="9">
        <v>40633</v>
      </c>
      <c r="B167" s="4">
        <v>3062</v>
      </c>
      <c r="C167" s="5" t="s">
        <v>250</v>
      </c>
      <c r="D167" s="5" t="s">
        <v>249</v>
      </c>
      <c r="E167" s="6">
        <v>0.02</v>
      </c>
      <c r="F167" s="7">
        <v>436</v>
      </c>
      <c r="G167" s="6">
        <f t="shared" si="11"/>
        <v>8.7200000000000006</v>
      </c>
    </row>
    <row r="168" spans="1:7" ht="21" customHeight="1">
      <c r="A168" s="9">
        <v>40633</v>
      </c>
      <c r="B168" s="4">
        <v>3062</v>
      </c>
      <c r="C168" s="5" t="s">
        <v>250</v>
      </c>
      <c r="D168" s="5" t="s">
        <v>295</v>
      </c>
      <c r="E168" s="6">
        <v>0.1</v>
      </c>
      <c r="F168" s="7">
        <v>877</v>
      </c>
      <c r="G168" s="6">
        <f t="shared" si="11"/>
        <v>87.7</v>
      </c>
    </row>
    <row r="169" spans="1:7" ht="21" customHeight="1">
      <c r="A169" s="9">
        <v>40633</v>
      </c>
      <c r="B169" s="4">
        <v>3062</v>
      </c>
      <c r="C169" s="5" t="s">
        <v>250</v>
      </c>
      <c r="D169" s="5" t="s">
        <v>296</v>
      </c>
      <c r="E169" s="6">
        <v>0.02</v>
      </c>
      <c r="F169" s="7">
        <v>769</v>
      </c>
      <c r="G169" s="6">
        <f t="shared" si="11"/>
        <v>15.38</v>
      </c>
    </row>
    <row r="170" spans="1:7" ht="21" customHeight="1">
      <c r="A170" s="9">
        <v>40633</v>
      </c>
      <c r="B170" s="4">
        <v>3062</v>
      </c>
      <c r="C170" s="5" t="s">
        <v>250</v>
      </c>
      <c r="D170" s="5" t="s">
        <v>299</v>
      </c>
      <c r="E170" s="6">
        <v>0.1</v>
      </c>
      <c r="F170" s="7">
        <v>57</v>
      </c>
      <c r="G170" s="6">
        <f t="shared" si="11"/>
        <v>5.7</v>
      </c>
    </row>
    <row r="171" spans="1:7" ht="21" customHeight="1">
      <c r="A171" s="9">
        <v>40633</v>
      </c>
      <c r="B171" s="4">
        <v>3062</v>
      </c>
      <c r="C171" s="5" t="s">
        <v>250</v>
      </c>
      <c r="D171" s="5" t="s">
        <v>300</v>
      </c>
      <c r="E171" s="6">
        <v>0.02</v>
      </c>
      <c r="F171" s="7">
        <v>2176</v>
      </c>
      <c r="G171" s="6">
        <f t="shared" si="11"/>
        <v>43.52</v>
      </c>
    </row>
    <row r="172" spans="1:7" ht="21" customHeight="1">
      <c r="A172" s="9">
        <v>40633</v>
      </c>
      <c r="B172" s="4">
        <v>3062</v>
      </c>
      <c r="C172" s="5" t="s">
        <v>250</v>
      </c>
      <c r="D172" s="5" t="s">
        <v>299</v>
      </c>
      <c r="E172" s="6">
        <v>0.1</v>
      </c>
      <c r="F172" s="7">
        <v>101</v>
      </c>
      <c r="G172" s="6">
        <f t="shared" si="11"/>
        <v>10.100000000000001</v>
      </c>
    </row>
    <row r="173" spans="1:7" ht="21" customHeight="1">
      <c r="A173" s="9">
        <v>40633</v>
      </c>
      <c r="B173" s="4">
        <v>3062</v>
      </c>
      <c r="C173" s="5" t="s">
        <v>250</v>
      </c>
      <c r="D173" s="5" t="s">
        <v>300</v>
      </c>
      <c r="E173" s="6">
        <v>0.02</v>
      </c>
      <c r="F173" s="7">
        <v>292</v>
      </c>
      <c r="G173" s="6">
        <f t="shared" si="11"/>
        <v>5.84</v>
      </c>
    </row>
    <row r="174" spans="1:7" ht="21" customHeight="1">
      <c r="A174" s="9">
        <v>40633</v>
      </c>
      <c r="B174" s="4">
        <v>3062</v>
      </c>
      <c r="C174" s="5" t="s">
        <v>250</v>
      </c>
      <c r="D174" s="5" t="s">
        <v>299</v>
      </c>
      <c r="E174" s="6">
        <v>0.1</v>
      </c>
      <c r="F174" s="7">
        <v>7</v>
      </c>
      <c r="G174" s="6">
        <f t="shared" si="11"/>
        <v>0.70000000000000007</v>
      </c>
    </row>
    <row r="175" spans="1:7" ht="21" customHeight="1">
      <c r="A175" s="9">
        <v>40633</v>
      </c>
      <c r="B175" s="4">
        <v>3062</v>
      </c>
      <c r="C175" s="5" t="s">
        <v>250</v>
      </c>
      <c r="D175" s="5" t="s">
        <v>300</v>
      </c>
      <c r="E175" s="6">
        <v>0.02</v>
      </c>
      <c r="F175" s="7">
        <v>15</v>
      </c>
      <c r="G175" s="6">
        <f t="shared" si="11"/>
        <v>0.3</v>
      </c>
    </row>
    <row r="176" spans="1:7" ht="21" customHeight="1">
      <c r="A176" s="9">
        <v>40633</v>
      </c>
      <c r="B176" s="4">
        <v>3062</v>
      </c>
      <c r="C176" s="5" t="s">
        <v>250</v>
      </c>
      <c r="D176" s="5" t="s">
        <v>300</v>
      </c>
      <c r="E176" s="6">
        <v>0.02</v>
      </c>
      <c r="F176" s="7">
        <v>26</v>
      </c>
      <c r="G176" s="6">
        <f t="shared" si="11"/>
        <v>0.52</v>
      </c>
    </row>
    <row r="177" spans="1:8" ht="21" customHeight="1">
      <c r="A177" s="9">
        <v>40633</v>
      </c>
      <c r="B177" s="4">
        <v>3062</v>
      </c>
      <c r="C177" s="5" t="s">
        <v>250</v>
      </c>
      <c r="D177" s="5" t="s">
        <v>301</v>
      </c>
      <c r="E177" s="6">
        <v>0.1</v>
      </c>
      <c r="F177" s="7">
        <v>30</v>
      </c>
      <c r="G177" s="6">
        <f t="shared" si="11"/>
        <v>3</v>
      </c>
    </row>
    <row r="178" spans="1:8" ht="21" customHeight="1" thickBot="1">
      <c r="A178" s="9">
        <v>40633</v>
      </c>
      <c r="B178" s="4">
        <v>3062</v>
      </c>
      <c r="C178" s="5" t="s">
        <v>250</v>
      </c>
      <c r="D178" s="5" t="s">
        <v>302</v>
      </c>
      <c r="E178" s="6">
        <v>0.02</v>
      </c>
      <c r="F178" s="7">
        <v>2224</v>
      </c>
      <c r="G178" s="6">
        <f t="shared" si="11"/>
        <v>44.480000000000004</v>
      </c>
    </row>
    <row r="179" spans="1:8" ht="21" customHeight="1" thickBot="1">
      <c r="A179" s="9"/>
      <c r="B179" s="4"/>
      <c r="C179" s="5"/>
      <c r="D179" s="5"/>
      <c r="E179" s="6"/>
      <c r="F179" s="7"/>
      <c r="G179" s="43"/>
      <c r="H179" s="45">
        <f>SUM(G157:G178)</f>
        <v>305.67999999999995</v>
      </c>
    </row>
    <row r="180" spans="1:8" ht="21" customHeight="1">
      <c r="A180" s="9">
        <v>40603</v>
      </c>
      <c r="B180" s="4">
        <v>3072</v>
      </c>
      <c r="C180" s="5" t="s">
        <v>37</v>
      </c>
      <c r="D180" s="5" t="s">
        <v>13</v>
      </c>
      <c r="E180" s="6">
        <v>0.02</v>
      </c>
      <c r="F180" s="7">
        <v>330</v>
      </c>
      <c r="G180" s="6">
        <f t="shared" ref="G180:G188" si="12">SUM(E180*F180)</f>
        <v>6.6000000000000005</v>
      </c>
    </row>
    <row r="181" spans="1:8" ht="21" customHeight="1">
      <c r="A181" s="9">
        <v>40611</v>
      </c>
      <c r="B181" s="4">
        <v>3072</v>
      </c>
      <c r="C181" s="5" t="s">
        <v>61</v>
      </c>
      <c r="D181" s="5" t="s">
        <v>13</v>
      </c>
      <c r="E181" s="6">
        <v>0.02</v>
      </c>
      <c r="F181" s="7">
        <v>345</v>
      </c>
      <c r="G181" s="6">
        <f t="shared" si="12"/>
        <v>6.9</v>
      </c>
    </row>
    <row r="182" spans="1:8" ht="21" customHeight="1">
      <c r="A182" s="9">
        <v>40633</v>
      </c>
      <c r="B182" s="4">
        <v>3072</v>
      </c>
      <c r="C182" s="5" t="s">
        <v>262</v>
      </c>
      <c r="D182" s="5" t="s">
        <v>249</v>
      </c>
      <c r="E182" s="6">
        <v>0.02</v>
      </c>
      <c r="F182" s="7">
        <v>320</v>
      </c>
      <c r="G182" s="6">
        <f t="shared" si="12"/>
        <v>6.4</v>
      </c>
    </row>
    <row r="183" spans="1:8" ht="21" customHeight="1">
      <c r="A183" s="9">
        <v>40633</v>
      </c>
      <c r="B183" s="4">
        <v>3072</v>
      </c>
      <c r="C183" s="5" t="s">
        <v>262</v>
      </c>
      <c r="D183" s="5" t="s">
        <v>273</v>
      </c>
      <c r="E183" s="6">
        <v>0.1</v>
      </c>
      <c r="F183" s="7">
        <v>34</v>
      </c>
      <c r="G183" s="6">
        <f t="shared" si="12"/>
        <v>3.4000000000000004</v>
      </c>
    </row>
    <row r="184" spans="1:8" ht="21" customHeight="1">
      <c r="A184" s="9">
        <v>40633</v>
      </c>
      <c r="B184" s="4">
        <v>3072</v>
      </c>
      <c r="C184" s="5" t="s">
        <v>262</v>
      </c>
      <c r="D184" s="5" t="s">
        <v>274</v>
      </c>
      <c r="E184" s="6">
        <v>0.02</v>
      </c>
      <c r="F184" s="7">
        <v>3975</v>
      </c>
      <c r="G184" s="6">
        <f t="shared" si="12"/>
        <v>79.5</v>
      </c>
    </row>
    <row r="185" spans="1:8" ht="21" customHeight="1">
      <c r="A185" s="9">
        <v>40633</v>
      </c>
      <c r="B185" s="4">
        <v>3072</v>
      </c>
      <c r="C185" s="5" t="s">
        <v>262</v>
      </c>
      <c r="D185" s="5" t="s">
        <v>273</v>
      </c>
      <c r="E185" s="6">
        <v>0.1</v>
      </c>
      <c r="F185" s="7">
        <v>98</v>
      </c>
      <c r="G185" s="6">
        <f t="shared" si="12"/>
        <v>9.8000000000000007</v>
      </c>
    </row>
    <row r="186" spans="1:8" ht="21" customHeight="1">
      <c r="A186" s="9">
        <v>40633</v>
      </c>
      <c r="B186" s="4">
        <v>3072</v>
      </c>
      <c r="C186" s="5" t="s">
        <v>262</v>
      </c>
      <c r="D186" s="5" t="s">
        <v>274</v>
      </c>
      <c r="E186" s="6">
        <v>0.02</v>
      </c>
      <c r="F186" s="7">
        <v>1411</v>
      </c>
      <c r="G186" s="6">
        <f t="shared" si="12"/>
        <v>28.22</v>
      </c>
    </row>
    <row r="187" spans="1:8" ht="21" customHeight="1">
      <c r="A187" s="9">
        <v>40633</v>
      </c>
      <c r="B187" s="4">
        <v>3072</v>
      </c>
      <c r="C187" s="5" t="s">
        <v>262</v>
      </c>
      <c r="D187" s="5" t="s">
        <v>297</v>
      </c>
      <c r="E187" s="6">
        <v>0.02</v>
      </c>
      <c r="F187" s="7">
        <v>28</v>
      </c>
      <c r="G187" s="6">
        <f t="shared" si="12"/>
        <v>0.56000000000000005</v>
      </c>
    </row>
    <row r="188" spans="1:8" ht="21" customHeight="1" thickBot="1">
      <c r="A188" s="9">
        <v>40633</v>
      </c>
      <c r="B188" s="4">
        <v>3072</v>
      </c>
      <c r="C188" s="5" t="s">
        <v>262</v>
      </c>
      <c r="D188" s="5" t="s">
        <v>300</v>
      </c>
      <c r="E188" s="6">
        <v>0.02</v>
      </c>
      <c r="F188" s="7">
        <v>572</v>
      </c>
      <c r="G188" s="6">
        <f t="shared" si="12"/>
        <v>11.44</v>
      </c>
    </row>
    <row r="189" spans="1:8" ht="21" customHeight="1" thickBot="1">
      <c r="A189" s="9"/>
      <c r="B189" s="4"/>
      <c r="C189" s="5"/>
      <c r="D189" s="5"/>
      <c r="E189" s="6"/>
      <c r="F189" s="7"/>
      <c r="G189" s="43"/>
      <c r="H189" s="45">
        <f>SUM(G180:G188)</f>
        <v>152.82</v>
      </c>
    </row>
    <row r="190" spans="1:8" ht="21" customHeight="1">
      <c r="A190" s="9">
        <v>40603</v>
      </c>
      <c r="B190" s="4">
        <v>3082</v>
      </c>
      <c r="C190" s="5" t="s">
        <v>62</v>
      </c>
      <c r="D190" s="5" t="s">
        <v>19</v>
      </c>
      <c r="E190" s="6">
        <v>0.1</v>
      </c>
      <c r="F190" s="7">
        <v>40</v>
      </c>
      <c r="G190" s="6">
        <f t="shared" ref="G190:G227" si="13">SUM(E190*F190)</f>
        <v>4</v>
      </c>
    </row>
    <row r="191" spans="1:8" ht="21" customHeight="1">
      <c r="A191" s="9">
        <v>40603</v>
      </c>
      <c r="B191" s="4">
        <v>3082</v>
      </c>
      <c r="C191" s="5" t="s">
        <v>62</v>
      </c>
      <c r="D191" s="5" t="s">
        <v>19</v>
      </c>
      <c r="E191" s="6">
        <v>0.1</v>
      </c>
      <c r="F191" s="7">
        <v>3248</v>
      </c>
      <c r="G191" s="6">
        <f t="shared" si="13"/>
        <v>324.8</v>
      </c>
    </row>
    <row r="192" spans="1:8" ht="21" customHeight="1">
      <c r="A192" s="9">
        <v>40603</v>
      </c>
      <c r="B192" s="4">
        <v>3082</v>
      </c>
      <c r="C192" s="5" t="s">
        <v>62</v>
      </c>
      <c r="D192" s="5" t="s">
        <v>18</v>
      </c>
      <c r="E192" s="6">
        <v>0.02</v>
      </c>
      <c r="F192" s="7">
        <v>4032</v>
      </c>
      <c r="G192" s="6">
        <f t="shared" si="13"/>
        <v>80.64</v>
      </c>
    </row>
    <row r="193" spans="1:7" ht="21" customHeight="1">
      <c r="A193" s="9">
        <v>40603</v>
      </c>
      <c r="B193" s="4">
        <v>3082</v>
      </c>
      <c r="C193" s="5" t="s">
        <v>62</v>
      </c>
      <c r="D193" s="5" t="s">
        <v>20</v>
      </c>
      <c r="E193" s="6">
        <v>0.03</v>
      </c>
      <c r="F193" s="7">
        <v>56</v>
      </c>
      <c r="G193" s="6">
        <f t="shared" si="13"/>
        <v>1.68</v>
      </c>
    </row>
    <row r="194" spans="1:7" ht="21" customHeight="1">
      <c r="A194" s="9">
        <v>40603</v>
      </c>
      <c r="B194" s="4">
        <v>3082</v>
      </c>
      <c r="C194" s="5" t="s">
        <v>62</v>
      </c>
      <c r="D194" s="5" t="s">
        <v>33</v>
      </c>
      <c r="E194" s="6">
        <v>0.25</v>
      </c>
      <c r="F194" s="7">
        <v>28</v>
      </c>
      <c r="G194" s="6">
        <f t="shared" si="13"/>
        <v>7</v>
      </c>
    </row>
    <row r="195" spans="1:7" ht="21" customHeight="1">
      <c r="A195" s="9">
        <v>40604</v>
      </c>
      <c r="B195" s="4">
        <v>3082</v>
      </c>
      <c r="C195" s="5" t="s">
        <v>88</v>
      </c>
      <c r="D195" s="5" t="s">
        <v>13</v>
      </c>
      <c r="E195" s="6">
        <v>0.02</v>
      </c>
      <c r="F195" s="7">
        <v>208</v>
      </c>
      <c r="G195" s="6">
        <f t="shared" si="13"/>
        <v>4.16</v>
      </c>
    </row>
    <row r="196" spans="1:7" ht="21" customHeight="1">
      <c r="A196" s="9">
        <v>40604</v>
      </c>
      <c r="B196" s="4">
        <v>3082</v>
      </c>
      <c r="C196" s="5" t="s">
        <v>55</v>
      </c>
      <c r="D196" s="5" t="s">
        <v>13</v>
      </c>
      <c r="E196" s="6">
        <v>0.02</v>
      </c>
      <c r="F196" s="7">
        <v>180</v>
      </c>
      <c r="G196" s="6">
        <f t="shared" si="13"/>
        <v>3.6</v>
      </c>
    </row>
    <row r="197" spans="1:7" ht="21" customHeight="1">
      <c r="A197" s="9">
        <v>40605</v>
      </c>
      <c r="B197" s="4">
        <v>3082</v>
      </c>
      <c r="C197" s="5" t="s">
        <v>85</v>
      </c>
      <c r="D197" s="5" t="s">
        <v>13</v>
      </c>
      <c r="E197" s="6">
        <v>0.02</v>
      </c>
      <c r="F197" s="7">
        <v>1190</v>
      </c>
      <c r="G197" s="6">
        <f t="shared" si="13"/>
        <v>23.8</v>
      </c>
    </row>
    <row r="198" spans="1:7" ht="21" customHeight="1">
      <c r="A198" s="9">
        <v>40606</v>
      </c>
      <c r="B198" s="4">
        <v>3082</v>
      </c>
      <c r="C198" s="5" t="s">
        <v>62</v>
      </c>
      <c r="D198" s="5" t="s">
        <v>25</v>
      </c>
      <c r="E198" s="6">
        <v>0.1</v>
      </c>
      <c r="F198" s="7">
        <v>2204</v>
      </c>
      <c r="G198" s="6">
        <f t="shared" si="13"/>
        <v>220.4</v>
      </c>
    </row>
    <row r="199" spans="1:7" ht="21" customHeight="1">
      <c r="A199" s="9">
        <v>40606</v>
      </c>
      <c r="B199" s="4">
        <v>3082</v>
      </c>
      <c r="C199" s="5" t="s">
        <v>62</v>
      </c>
      <c r="D199" s="5" t="s">
        <v>24</v>
      </c>
      <c r="E199" s="6">
        <v>0.02</v>
      </c>
      <c r="F199" s="7">
        <v>8236</v>
      </c>
      <c r="G199" s="6">
        <f t="shared" si="13"/>
        <v>164.72</v>
      </c>
    </row>
    <row r="200" spans="1:7" ht="21" customHeight="1">
      <c r="A200" s="9">
        <v>40606</v>
      </c>
      <c r="B200" s="4">
        <v>3082</v>
      </c>
      <c r="C200" s="5" t="s">
        <v>62</v>
      </c>
      <c r="D200" s="5" t="s">
        <v>33</v>
      </c>
      <c r="E200" s="6">
        <v>0.25</v>
      </c>
      <c r="F200" s="7">
        <v>58</v>
      </c>
      <c r="G200" s="6">
        <f t="shared" si="13"/>
        <v>14.5</v>
      </c>
    </row>
    <row r="201" spans="1:7" ht="21" customHeight="1">
      <c r="A201" s="9">
        <v>40606</v>
      </c>
      <c r="B201" s="4">
        <v>3082</v>
      </c>
      <c r="C201" s="5" t="s">
        <v>62</v>
      </c>
      <c r="D201" s="5" t="s">
        <v>20</v>
      </c>
      <c r="E201" s="6">
        <v>0.03</v>
      </c>
      <c r="F201" s="7">
        <v>116</v>
      </c>
      <c r="G201" s="6">
        <f t="shared" si="13"/>
        <v>3.48</v>
      </c>
    </row>
    <row r="202" spans="1:7" ht="21" customHeight="1">
      <c r="A202" s="9">
        <v>40606</v>
      </c>
      <c r="B202" s="4">
        <v>3082</v>
      </c>
      <c r="C202" s="5" t="s">
        <v>62</v>
      </c>
      <c r="D202" s="5" t="s">
        <v>19</v>
      </c>
      <c r="E202" s="6">
        <v>0.1</v>
      </c>
      <c r="F202" s="7">
        <v>232</v>
      </c>
      <c r="G202" s="6">
        <f t="shared" si="13"/>
        <v>23.200000000000003</v>
      </c>
    </row>
    <row r="203" spans="1:7" ht="21" customHeight="1">
      <c r="A203" s="9">
        <v>40606</v>
      </c>
      <c r="B203" s="4">
        <v>3082</v>
      </c>
      <c r="C203" s="5" t="s">
        <v>62</v>
      </c>
      <c r="D203" s="5" t="s">
        <v>20</v>
      </c>
      <c r="E203" s="6">
        <v>0.03</v>
      </c>
      <c r="F203" s="7">
        <v>29</v>
      </c>
      <c r="G203" s="6">
        <f t="shared" si="13"/>
        <v>0.87</v>
      </c>
    </row>
    <row r="204" spans="1:7" ht="21" customHeight="1">
      <c r="A204" s="9">
        <v>40610</v>
      </c>
      <c r="B204" s="4">
        <v>3082</v>
      </c>
      <c r="C204" s="5" t="s">
        <v>62</v>
      </c>
      <c r="D204" s="5" t="s">
        <v>25</v>
      </c>
      <c r="E204" s="6">
        <v>0.1</v>
      </c>
      <c r="F204" s="7">
        <v>2800</v>
      </c>
      <c r="G204" s="6">
        <f t="shared" si="13"/>
        <v>280</v>
      </c>
    </row>
    <row r="205" spans="1:7" ht="21" customHeight="1">
      <c r="A205" s="9">
        <v>40610</v>
      </c>
      <c r="B205" s="4">
        <v>3082</v>
      </c>
      <c r="C205" s="5" t="s">
        <v>62</v>
      </c>
      <c r="D205" s="5" t="s">
        <v>24</v>
      </c>
      <c r="E205" s="6">
        <v>0.02</v>
      </c>
      <c r="F205" s="7">
        <v>7280</v>
      </c>
      <c r="G205" s="6">
        <f t="shared" si="13"/>
        <v>145.6</v>
      </c>
    </row>
    <row r="206" spans="1:7" ht="21" customHeight="1">
      <c r="A206" s="9">
        <v>40610</v>
      </c>
      <c r="B206" s="4">
        <v>3082</v>
      </c>
      <c r="C206" s="5" t="s">
        <v>62</v>
      </c>
      <c r="D206" s="5" t="s">
        <v>33</v>
      </c>
      <c r="E206" s="6">
        <v>0.25</v>
      </c>
      <c r="F206" s="7">
        <v>56</v>
      </c>
      <c r="G206" s="6">
        <f t="shared" si="13"/>
        <v>14</v>
      </c>
    </row>
    <row r="207" spans="1:7" ht="21" customHeight="1">
      <c r="A207" s="9">
        <v>40610</v>
      </c>
      <c r="B207" s="4">
        <v>3082</v>
      </c>
      <c r="C207" s="5" t="s">
        <v>62</v>
      </c>
      <c r="D207" s="5" t="s">
        <v>20</v>
      </c>
      <c r="E207" s="6">
        <v>0.03</v>
      </c>
      <c r="F207" s="7">
        <v>112</v>
      </c>
      <c r="G207" s="6">
        <f t="shared" si="13"/>
        <v>3.36</v>
      </c>
    </row>
    <row r="208" spans="1:7" ht="21" customHeight="1">
      <c r="A208" s="9">
        <v>40624</v>
      </c>
      <c r="B208" s="4">
        <v>3082</v>
      </c>
      <c r="C208" s="5" t="s">
        <v>55</v>
      </c>
      <c r="D208" s="5" t="s">
        <v>13</v>
      </c>
      <c r="E208" s="6">
        <v>0.02</v>
      </c>
      <c r="F208" s="7">
        <v>200</v>
      </c>
      <c r="G208" s="6">
        <f t="shared" si="13"/>
        <v>4</v>
      </c>
    </row>
    <row r="209" spans="1:7" ht="21" customHeight="1">
      <c r="A209" s="9">
        <v>40630</v>
      </c>
      <c r="B209" s="4">
        <v>3082</v>
      </c>
      <c r="C209" s="5" t="s">
        <v>62</v>
      </c>
      <c r="D209" s="5" t="s">
        <v>13</v>
      </c>
      <c r="E209" s="6">
        <v>0.02</v>
      </c>
      <c r="F209" s="7">
        <v>192</v>
      </c>
      <c r="G209" s="6">
        <f t="shared" si="13"/>
        <v>3.84</v>
      </c>
    </row>
    <row r="210" spans="1:7" ht="21" customHeight="1">
      <c r="A210" s="9">
        <v>40631</v>
      </c>
      <c r="B210" s="4">
        <v>3082</v>
      </c>
      <c r="C210" s="5" t="s">
        <v>62</v>
      </c>
      <c r="D210" s="5" t="s">
        <v>24</v>
      </c>
      <c r="E210" s="6">
        <v>0.02</v>
      </c>
      <c r="F210" s="7">
        <v>7884</v>
      </c>
      <c r="G210" s="6">
        <f t="shared" si="13"/>
        <v>157.68</v>
      </c>
    </row>
    <row r="211" spans="1:7" ht="21" customHeight="1">
      <c r="A211" s="9">
        <v>40631</v>
      </c>
      <c r="B211" s="4">
        <v>3082</v>
      </c>
      <c r="C211" s="5" t="s">
        <v>62</v>
      </c>
      <c r="D211" s="5" t="s">
        <v>25</v>
      </c>
      <c r="E211" s="6">
        <v>0.1</v>
      </c>
      <c r="F211" s="7">
        <v>216</v>
      </c>
      <c r="G211" s="6">
        <f t="shared" si="13"/>
        <v>21.6</v>
      </c>
    </row>
    <row r="212" spans="1:7" ht="21" customHeight="1">
      <c r="A212" s="9">
        <v>40631</v>
      </c>
      <c r="B212" s="4">
        <v>3082</v>
      </c>
      <c r="C212" s="5" t="s">
        <v>62</v>
      </c>
      <c r="D212" s="5" t="s">
        <v>33</v>
      </c>
      <c r="E212" s="6">
        <v>0.25</v>
      </c>
      <c r="F212" s="7">
        <v>54</v>
      </c>
      <c r="G212" s="6">
        <f t="shared" si="13"/>
        <v>13.5</v>
      </c>
    </row>
    <row r="213" spans="1:7" ht="21" customHeight="1">
      <c r="A213" s="9">
        <v>40631</v>
      </c>
      <c r="B213" s="4">
        <v>3082</v>
      </c>
      <c r="C213" s="5" t="s">
        <v>62</v>
      </c>
      <c r="D213" s="5" t="s">
        <v>20</v>
      </c>
      <c r="E213" s="6">
        <v>0.03</v>
      </c>
      <c r="F213" s="7">
        <v>108</v>
      </c>
      <c r="G213" s="6">
        <f t="shared" si="13"/>
        <v>3.2399999999999998</v>
      </c>
    </row>
    <row r="214" spans="1:7" ht="21" customHeight="1">
      <c r="A214" s="9">
        <v>40631</v>
      </c>
      <c r="B214" s="4">
        <v>3082</v>
      </c>
      <c r="C214" s="5" t="s">
        <v>55</v>
      </c>
      <c r="D214" s="5" t="s">
        <v>13</v>
      </c>
      <c r="E214" s="6">
        <v>0.02</v>
      </c>
      <c r="F214" s="7">
        <v>450</v>
      </c>
      <c r="G214" s="6">
        <f t="shared" si="13"/>
        <v>9</v>
      </c>
    </row>
    <row r="215" spans="1:7" ht="21" customHeight="1">
      <c r="A215" s="9">
        <v>40632</v>
      </c>
      <c r="B215" s="4">
        <v>3082</v>
      </c>
      <c r="C215" s="5" t="s">
        <v>62</v>
      </c>
      <c r="D215" s="5" t="s">
        <v>25</v>
      </c>
      <c r="E215" s="6">
        <v>0.1</v>
      </c>
      <c r="F215" s="7">
        <v>3317</v>
      </c>
      <c r="G215" s="6">
        <f t="shared" si="13"/>
        <v>331.70000000000005</v>
      </c>
    </row>
    <row r="216" spans="1:7" ht="21" customHeight="1">
      <c r="A216" s="9">
        <v>40632</v>
      </c>
      <c r="B216" s="4">
        <v>3082</v>
      </c>
      <c r="C216" s="5" t="s">
        <v>62</v>
      </c>
      <c r="D216" s="5" t="s">
        <v>33</v>
      </c>
      <c r="E216" s="6">
        <v>0.25</v>
      </c>
      <c r="F216" s="7">
        <v>62</v>
      </c>
      <c r="G216" s="6">
        <f t="shared" si="13"/>
        <v>15.5</v>
      </c>
    </row>
    <row r="217" spans="1:7" ht="21" customHeight="1">
      <c r="A217" s="9">
        <v>40632</v>
      </c>
      <c r="B217" s="4">
        <v>3082</v>
      </c>
      <c r="C217" s="5" t="s">
        <v>62</v>
      </c>
      <c r="D217" s="5" t="s">
        <v>20</v>
      </c>
      <c r="E217" s="6">
        <v>0.03</v>
      </c>
      <c r="F217" s="7">
        <v>62</v>
      </c>
      <c r="G217" s="6">
        <f t="shared" si="13"/>
        <v>1.8599999999999999</v>
      </c>
    </row>
    <row r="218" spans="1:7" ht="21" customHeight="1">
      <c r="A218" s="9">
        <v>40632</v>
      </c>
      <c r="B218" s="4">
        <v>3082</v>
      </c>
      <c r="C218" s="5" t="s">
        <v>48</v>
      </c>
      <c r="D218" s="5" t="s">
        <v>13</v>
      </c>
      <c r="E218" s="6">
        <v>0.02</v>
      </c>
      <c r="F218" s="7">
        <v>760</v>
      </c>
      <c r="G218" s="6">
        <f t="shared" si="13"/>
        <v>15.200000000000001</v>
      </c>
    </row>
    <row r="219" spans="1:7" ht="21" customHeight="1">
      <c r="A219" s="9">
        <v>40633</v>
      </c>
      <c r="B219" s="4">
        <v>3082</v>
      </c>
      <c r="C219" s="5" t="s">
        <v>259</v>
      </c>
      <c r="D219" s="5" t="s">
        <v>249</v>
      </c>
      <c r="E219" s="6">
        <v>0.02</v>
      </c>
      <c r="F219" s="7">
        <v>937</v>
      </c>
      <c r="G219" s="6">
        <f t="shared" si="13"/>
        <v>18.740000000000002</v>
      </c>
    </row>
    <row r="220" spans="1:7" ht="21" customHeight="1">
      <c r="A220" s="9">
        <v>40633</v>
      </c>
      <c r="B220" s="4">
        <v>3082</v>
      </c>
      <c r="C220" s="5" t="s">
        <v>259</v>
      </c>
      <c r="D220" s="5" t="s">
        <v>296</v>
      </c>
      <c r="E220" s="6">
        <v>0.02</v>
      </c>
      <c r="F220" s="7">
        <v>1096</v>
      </c>
      <c r="G220" s="6">
        <f t="shared" si="13"/>
        <v>21.92</v>
      </c>
    </row>
    <row r="221" spans="1:7" ht="21" customHeight="1">
      <c r="A221" s="9">
        <v>40633</v>
      </c>
      <c r="B221" s="4">
        <v>3082</v>
      </c>
      <c r="C221" s="5" t="s">
        <v>259</v>
      </c>
      <c r="D221" s="5" t="s">
        <v>299</v>
      </c>
      <c r="E221" s="6">
        <v>0.1</v>
      </c>
      <c r="F221" s="7">
        <v>86</v>
      </c>
      <c r="G221" s="6">
        <f t="shared" si="13"/>
        <v>8.6</v>
      </c>
    </row>
    <row r="222" spans="1:7" ht="21" customHeight="1">
      <c r="A222" s="9">
        <v>40633</v>
      </c>
      <c r="B222" s="4">
        <v>3082</v>
      </c>
      <c r="C222" s="5" t="s">
        <v>259</v>
      </c>
      <c r="D222" s="5" t="s">
        <v>300</v>
      </c>
      <c r="E222" s="6">
        <v>0.02</v>
      </c>
      <c r="F222" s="7">
        <v>617</v>
      </c>
      <c r="G222" s="6">
        <f t="shared" si="13"/>
        <v>12.34</v>
      </c>
    </row>
    <row r="223" spans="1:7" ht="21" customHeight="1">
      <c r="A223" s="9">
        <v>40633</v>
      </c>
      <c r="B223" s="4">
        <v>3082</v>
      </c>
      <c r="C223" s="5" t="s">
        <v>259</v>
      </c>
      <c r="D223" s="5" t="s">
        <v>299</v>
      </c>
      <c r="E223" s="6">
        <v>0.1</v>
      </c>
      <c r="F223" s="7">
        <v>182</v>
      </c>
      <c r="G223" s="6">
        <f t="shared" si="13"/>
        <v>18.2</v>
      </c>
    </row>
    <row r="224" spans="1:7" ht="21" customHeight="1">
      <c r="A224" s="9">
        <v>40633</v>
      </c>
      <c r="B224" s="4">
        <v>3082</v>
      </c>
      <c r="C224" s="5" t="s">
        <v>259</v>
      </c>
      <c r="D224" s="5" t="s">
        <v>300</v>
      </c>
      <c r="E224" s="6">
        <v>0.02</v>
      </c>
      <c r="F224" s="7">
        <v>187</v>
      </c>
      <c r="G224" s="6">
        <f t="shared" si="13"/>
        <v>3.74</v>
      </c>
    </row>
    <row r="225" spans="1:8" ht="21" customHeight="1">
      <c r="A225" s="9">
        <v>40633</v>
      </c>
      <c r="B225" s="4">
        <v>3082</v>
      </c>
      <c r="C225" s="5" t="s">
        <v>259</v>
      </c>
      <c r="D225" s="5" t="s">
        <v>299</v>
      </c>
      <c r="E225" s="6">
        <v>0.1</v>
      </c>
      <c r="F225" s="7">
        <v>1</v>
      </c>
      <c r="G225" s="6">
        <f t="shared" si="13"/>
        <v>0.1</v>
      </c>
    </row>
    <row r="226" spans="1:8" ht="21" customHeight="1">
      <c r="A226" s="9">
        <v>40633</v>
      </c>
      <c r="B226" s="4">
        <v>3082</v>
      </c>
      <c r="C226" s="5" t="s">
        <v>259</v>
      </c>
      <c r="D226" s="5" t="s">
        <v>301</v>
      </c>
      <c r="E226" s="6">
        <v>0.1</v>
      </c>
      <c r="F226" s="7">
        <v>162</v>
      </c>
      <c r="G226" s="6">
        <f t="shared" si="13"/>
        <v>16.2</v>
      </c>
    </row>
    <row r="227" spans="1:8" ht="21" customHeight="1" thickBot="1">
      <c r="A227" s="9">
        <v>40633</v>
      </c>
      <c r="B227" s="4">
        <v>3082</v>
      </c>
      <c r="C227" s="5" t="s">
        <v>259</v>
      </c>
      <c r="D227" s="5" t="s">
        <v>302</v>
      </c>
      <c r="E227" s="6">
        <v>0.02</v>
      </c>
      <c r="F227" s="7">
        <v>720</v>
      </c>
      <c r="G227" s="6">
        <f t="shared" si="13"/>
        <v>14.4</v>
      </c>
    </row>
    <row r="228" spans="1:8" ht="21" customHeight="1" thickBot="1">
      <c r="A228" s="9"/>
      <c r="B228" s="4"/>
      <c r="C228" s="5"/>
      <c r="D228" s="5"/>
      <c r="E228" s="6"/>
      <c r="F228" s="7"/>
      <c r="G228" s="43"/>
      <c r="H228" s="45">
        <f>SUM(G190:G227)</f>
        <v>2011.1699999999998</v>
      </c>
    </row>
    <row r="229" spans="1:8" ht="21" customHeight="1">
      <c r="A229" s="9">
        <v>40633</v>
      </c>
      <c r="B229" s="4">
        <v>3092</v>
      </c>
      <c r="C229" s="5" t="s">
        <v>281</v>
      </c>
      <c r="D229" s="5" t="s">
        <v>278</v>
      </c>
      <c r="E229" s="6">
        <v>0.1</v>
      </c>
      <c r="F229" s="7">
        <v>1055</v>
      </c>
      <c r="G229" s="6">
        <f t="shared" ref="G229:G234" si="14">SUM(E229*F229)</f>
        <v>105.5</v>
      </c>
    </row>
    <row r="230" spans="1:8" ht="21" customHeight="1">
      <c r="A230" s="9">
        <v>40633</v>
      </c>
      <c r="B230" s="4">
        <v>3092</v>
      </c>
      <c r="C230" s="5" t="s">
        <v>281</v>
      </c>
      <c r="D230" s="5" t="s">
        <v>279</v>
      </c>
      <c r="E230" s="6">
        <v>0.02</v>
      </c>
      <c r="F230" s="7">
        <v>1291</v>
      </c>
      <c r="G230" s="6">
        <f t="shared" si="14"/>
        <v>25.82</v>
      </c>
    </row>
    <row r="231" spans="1:8" ht="21" customHeight="1">
      <c r="A231" s="9">
        <v>40633</v>
      </c>
      <c r="B231" s="4">
        <v>3092</v>
      </c>
      <c r="C231" s="5" t="s">
        <v>281</v>
      </c>
      <c r="D231" s="5" t="s">
        <v>278</v>
      </c>
      <c r="E231" s="6">
        <v>0.1</v>
      </c>
      <c r="F231" s="7">
        <v>1338</v>
      </c>
      <c r="G231" s="6">
        <f t="shared" si="14"/>
        <v>133.80000000000001</v>
      </c>
    </row>
    <row r="232" spans="1:8" ht="21" customHeight="1">
      <c r="A232" s="9">
        <v>40633</v>
      </c>
      <c r="B232" s="4">
        <v>3092</v>
      </c>
      <c r="C232" s="5" t="s">
        <v>281</v>
      </c>
      <c r="D232" s="5" t="s">
        <v>279</v>
      </c>
      <c r="E232" s="6">
        <v>0.02</v>
      </c>
      <c r="F232" s="7">
        <v>4507</v>
      </c>
      <c r="G232" s="6">
        <f t="shared" si="14"/>
        <v>90.14</v>
      </c>
    </row>
    <row r="233" spans="1:8" ht="21" customHeight="1">
      <c r="A233" s="9">
        <v>40633</v>
      </c>
      <c r="B233" s="4">
        <v>3092</v>
      </c>
      <c r="C233" s="5" t="s">
        <v>281</v>
      </c>
      <c r="D233" s="5" t="s">
        <v>297</v>
      </c>
      <c r="E233" s="6">
        <v>0.02</v>
      </c>
      <c r="F233" s="7">
        <v>5</v>
      </c>
      <c r="G233" s="6">
        <f t="shared" si="14"/>
        <v>0.1</v>
      </c>
    </row>
    <row r="234" spans="1:8" ht="21" customHeight="1" thickBot="1">
      <c r="A234" s="9">
        <v>40633</v>
      </c>
      <c r="B234" s="4">
        <v>3092</v>
      </c>
      <c r="C234" s="5" t="s">
        <v>281</v>
      </c>
      <c r="D234" s="5" t="s">
        <v>308</v>
      </c>
      <c r="E234" s="6">
        <v>0.02</v>
      </c>
      <c r="F234" s="7">
        <v>23</v>
      </c>
      <c r="G234" s="6">
        <f t="shared" si="14"/>
        <v>0.46</v>
      </c>
    </row>
    <row r="235" spans="1:8" ht="21" customHeight="1" thickBot="1">
      <c r="A235" s="9"/>
      <c r="B235" s="4"/>
      <c r="C235" s="5"/>
      <c r="D235" s="5"/>
      <c r="E235" s="6"/>
      <c r="F235" s="7"/>
      <c r="G235" s="43"/>
      <c r="H235" s="45">
        <f>SUM(G229:G234)</f>
        <v>355.82</v>
      </c>
    </row>
    <row r="236" spans="1:8" ht="21" customHeight="1">
      <c r="A236" s="9">
        <v>40612</v>
      </c>
      <c r="B236" s="4">
        <v>3102</v>
      </c>
      <c r="C236" s="5" t="s">
        <v>98</v>
      </c>
      <c r="D236" s="5" t="s">
        <v>13</v>
      </c>
      <c r="E236" s="6">
        <v>0.02</v>
      </c>
      <c r="F236" s="7">
        <v>616</v>
      </c>
      <c r="G236" s="6">
        <f t="shared" ref="G236:G256" si="15">SUM(E236*F236)</f>
        <v>12.32</v>
      </c>
    </row>
    <row r="237" spans="1:8" ht="21" customHeight="1">
      <c r="A237" s="9">
        <v>40613</v>
      </c>
      <c r="B237" s="4">
        <v>3102</v>
      </c>
      <c r="C237" s="5" t="s">
        <v>41</v>
      </c>
      <c r="D237" s="5" t="s">
        <v>13</v>
      </c>
      <c r="E237" s="6">
        <v>0.02</v>
      </c>
      <c r="F237" s="7">
        <v>1650</v>
      </c>
      <c r="G237" s="6">
        <f t="shared" si="15"/>
        <v>33</v>
      </c>
    </row>
    <row r="238" spans="1:8" ht="21" customHeight="1">
      <c r="A238" s="9">
        <v>40624</v>
      </c>
      <c r="B238" s="4">
        <v>3102</v>
      </c>
      <c r="C238" s="5" t="s">
        <v>41</v>
      </c>
      <c r="D238" s="5" t="s">
        <v>13</v>
      </c>
      <c r="E238" s="6">
        <v>0.02</v>
      </c>
      <c r="F238" s="7">
        <v>77</v>
      </c>
      <c r="G238" s="6">
        <f t="shared" si="15"/>
        <v>1.54</v>
      </c>
    </row>
    <row r="239" spans="1:8" ht="21" customHeight="1">
      <c r="A239" s="9">
        <v>40624</v>
      </c>
      <c r="B239" s="4">
        <v>3102</v>
      </c>
      <c r="C239" s="5" t="s">
        <v>107</v>
      </c>
      <c r="D239" s="5" t="s">
        <v>19</v>
      </c>
      <c r="E239" s="6">
        <v>0.1</v>
      </c>
      <c r="F239" s="7">
        <v>85</v>
      </c>
      <c r="G239" s="6">
        <f t="shared" si="15"/>
        <v>8.5</v>
      </c>
    </row>
    <row r="240" spans="1:8" ht="21" customHeight="1">
      <c r="A240" s="9">
        <v>40624</v>
      </c>
      <c r="B240" s="4">
        <v>3102</v>
      </c>
      <c r="C240" s="5" t="s">
        <v>107</v>
      </c>
      <c r="D240" s="5" t="s">
        <v>53</v>
      </c>
      <c r="E240" s="6">
        <v>0.03</v>
      </c>
      <c r="F240" s="7">
        <v>25</v>
      </c>
      <c r="G240" s="6">
        <f t="shared" si="15"/>
        <v>0.75</v>
      </c>
    </row>
    <row r="241" spans="1:7" ht="21" customHeight="1">
      <c r="A241" s="9">
        <v>40625</v>
      </c>
      <c r="B241" s="4">
        <v>3102</v>
      </c>
      <c r="C241" s="5" t="s">
        <v>74</v>
      </c>
      <c r="D241" s="5" t="s">
        <v>13</v>
      </c>
      <c r="E241" s="6">
        <v>0.02</v>
      </c>
      <c r="F241" s="7">
        <v>200</v>
      </c>
      <c r="G241" s="6">
        <f t="shared" si="15"/>
        <v>4</v>
      </c>
    </row>
    <row r="242" spans="1:7" ht="21" customHeight="1">
      <c r="A242" s="9">
        <v>40625</v>
      </c>
      <c r="B242" s="4">
        <v>3102</v>
      </c>
      <c r="C242" s="5" t="s">
        <v>74</v>
      </c>
      <c r="D242" s="5" t="s">
        <v>19</v>
      </c>
      <c r="E242" s="6">
        <v>0.1</v>
      </c>
      <c r="F242" s="7">
        <v>100</v>
      </c>
      <c r="G242" s="6">
        <f t="shared" si="15"/>
        <v>10</v>
      </c>
    </row>
    <row r="243" spans="1:7" ht="21" customHeight="1">
      <c r="A243" s="9">
        <v>40625</v>
      </c>
      <c r="B243" s="4">
        <v>3102</v>
      </c>
      <c r="C243" s="5" t="s">
        <v>114</v>
      </c>
      <c r="D243" s="5" t="s">
        <v>19</v>
      </c>
      <c r="E243" s="6">
        <v>0.1</v>
      </c>
      <c r="F243" s="7">
        <v>1400</v>
      </c>
      <c r="G243" s="6">
        <f t="shared" si="15"/>
        <v>140</v>
      </c>
    </row>
    <row r="244" spans="1:7" ht="21" customHeight="1">
      <c r="A244" s="9">
        <v>40626</v>
      </c>
      <c r="B244" s="4">
        <v>3102</v>
      </c>
      <c r="C244" s="5" t="s">
        <v>107</v>
      </c>
      <c r="D244" s="5" t="s">
        <v>13</v>
      </c>
      <c r="E244" s="6">
        <v>0.02</v>
      </c>
      <c r="F244" s="7">
        <v>35</v>
      </c>
      <c r="G244" s="6">
        <f t="shared" si="15"/>
        <v>0.70000000000000007</v>
      </c>
    </row>
    <row r="245" spans="1:7" ht="21" customHeight="1">
      <c r="A245" s="9">
        <v>40627</v>
      </c>
      <c r="B245" s="4">
        <v>3102</v>
      </c>
      <c r="C245" s="5" t="s">
        <v>107</v>
      </c>
      <c r="D245" s="5" t="s">
        <v>13</v>
      </c>
      <c r="E245" s="6">
        <v>0.02</v>
      </c>
      <c r="F245" s="7">
        <v>100</v>
      </c>
      <c r="G245" s="6">
        <f t="shared" si="15"/>
        <v>2</v>
      </c>
    </row>
    <row r="246" spans="1:7" ht="21" customHeight="1">
      <c r="A246" s="9">
        <v>40632</v>
      </c>
      <c r="B246" s="4">
        <v>3102</v>
      </c>
      <c r="C246" s="5" t="s">
        <v>117</v>
      </c>
      <c r="D246" s="5" t="s">
        <v>13</v>
      </c>
      <c r="E246" s="6">
        <v>0.02</v>
      </c>
      <c r="F246" s="7">
        <v>20</v>
      </c>
      <c r="G246" s="6">
        <f t="shared" si="15"/>
        <v>0.4</v>
      </c>
    </row>
    <row r="247" spans="1:7" ht="21" customHeight="1">
      <c r="A247" s="9">
        <v>40632</v>
      </c>
      <c r="B247" s="4">
        <v>3102</v>
      </c>
      <c r="C247" s="5" t="s">
        <v>41</v>
      </c>
      <c r="D247" s="5" t="s">
        <v>13</v>
      </c>
      <c r="E247" s="6">
        <v>0.02</v>
      </c>
      <c r="F247" s="7">
        <v>169</v>
      </c>
      <c r="G247" s="6">
        <f t="shared" si="15"/>
        <v>3.38</v>
      </c>
    </row>
    <row r="248" spans="1:7" ht="21" customHeight="1">
      <c r="A248" s="9">
        <v>40633</v>
      </c>
      <c r="B248" s="4">
        <v>3102</v>
      </c>
      <c r="C248" s="5" t="s">
        <v>41</v>
      </c>
      <c r="D248" s="5" t="s">
        <v>13</v>
      </c>
      <c r="E248" s="6">
        <v>0.02</v>
      </c>
      <c r="F248" s="7">
        <v>468</v>
      </c>
      <c r="G248" s="6">
        <f t="shared" si="15"/>
        <v>9.36</v>
      </c>
    </row>
    <row r="249" spans="1:7" ht="21" customHeight="1">
      <c r="A249" s="9">
        <v>40633</v>
      </c>
      <c r="B249" s="4">
        <v>3102</v>
      </c>
      <c r="C249" s="5" t="s">
        <v>222</v>
      </c>
      <c r="D249" s="5" t="s">
        <v>209</v>
      </c>
      <c r="E249" s="6">
        <v>0.02</v>
      </c>
      <c r="F249" s="7">
        <v>675</v>
      </c>
      <c r="G249" s="6">
        <f t="shared" si="15"/>
        <v>13.5</v>
      </c>
    </row>
    <row r="250" spans="1:7" ht="21" customHeight="1">
      <c r="A250" s="9">
        <v>40633</v>
      </c>
      <c r="B250" s="4">
        <v>3102</v>
      </c>
      <c r="C250" s="5" t="s">
        <v>222</v>
      </c>
      <c r="D250" s="5" t="s">
        <v>249</v>
      </c>
      <c r="E250" s="6">
        <v>0.02</v>
      </c>
      <c r="F250" s="7">
        <v>200</v>
      </c>
      <c r="G250" s="6">
        <f t="shared" si="15"/>
        <v>4</v>
      </c>
    </row>
    <row r="251" spans="1:7" ht="21" customHeight="1">
      <c r="A251" s="9">
        <v>40633</v>
      </c>
      <c r="B251" s="4">
        <v>3102</v>
      </c>
      <c r="C251" s="5" t="s">
        <v>222</v>
      </c>
      <c r="D251" s="5" t="s">
        <v>299</v>
      </c>
      <c r="E251" s="6">
        <v>0.1</v>
      </c>
      <c r="F251" s="7">
        <v>13</v>
      </c>
      <c r="G251" s="6">
        <f t="shared" si="15"/>
        <v>1.3</v>
      </c>
    </row>
    <row r="252" spans="1:7" ht="21" customHeight="1">
      <c r="A252" s="9">
        <v>40633</v>
      </c>
      <c r="B252" s="4">
        <v>3102</v>
      </c>
      <c r="C252" s="5" t="s">
        <v>222</v>
      </c>
      <c r="D252" s="5" t="s">
        <v>300</v>
      </c>
      <c r="E252" s="6">
        <v>0.02</v>
      </c>
      <c r="F252" s="7">
        <v>711</v>
      </c>
      <c r="G252" s="6">
        <f t="shared" si="15"/>
        <v>14.22</v>
      </c>
    </row>
    <row r="253" spans="1:7" ht="21" customHeight="1">
      <c r="A253" s="9">
        <v>40633</v>
      </c>
      <c r="B253" s="4">
        <v>3102</v>
      </c>
      <c r="C253" s="5" t="s">
        <v>222</v>
      </c>
      <c r="D253" s="5" t="s">
        <v>300</v>
      </c>
      <c r="E253" s="6">
        <v>0.02</v>
      </c>
      <c r="F253" s="7">
        <v>3</v>
      </c>
      <c r="G253" s="6">
        <f t="shared" si="15"/>
        <v>0.06</v>
      </c>
    </row>
    <row r="254" spans="1:7" ht="21" customHeight="1">
      <c r="A254" s="9">
        <v>40633</v>
      </c>
      <c r="B254" s="4">
        <v>3102</v>
      </c>
      <c r="C254" s="5" t="s">
        <v>222</v>
      </c>
      <c r="D254" s="5" t="s">
        <v>300</v>
      </c>
      <c r="E254" s="6">
        <v>0.02</v>
      </c>
      <c r="F254" s="7">
        <v>281</v>
      </c>
      <c r="G254" s="6">
        <f t="shared" si="15"/>
        <v>5.62</v>
      </c>
    </row>
    <row r="255" spans="1:7" ht="21" customHeight="1">
      <c r="A255" s="9">
        <v>40633</v>
      </c>
      <c r="B255" s="4">
        <v>3102</v>
      </c>
      <c r="C255" s="5" t="s">
        <v>222</v>
      </c>
      <c r="D255" s="5" t="s">
        <v>301</v>
      </c>
      <c r="E255" s="6">
        <v>0.1</v>
      </c>
      <c r="F255" s="7">
        <v>12</v>
      </c>
      <c r="G255" s="6">
        <f t="shared" si="15"/>
        <v>1.2000000000000002</v>
      </c>
    </row>
    <row r="256" spans="1:7" ht="21" customHeight="1" thickBot="1">
      <c r="A256" s="9">
        <v>40633</v>
      </c>
      <c r="B256" s="4">
        <v>3102</v>
      </c>
      <c r="C256" s="5" t="s">
        <v>222</v>
      </c>
      <c r="D256" s="5" t="s">
        <v>302</v>
      </c>
      <c r="E256" s="6">
        <v>0.02</v>
      </c>
      <c r="F256" s="7">
        <v>966</v>
      </c>
      <c r="G256" s="6">
        <f t="shared" si="15"/>
        <v>19.32</v>
      </c>
    </row>
    <row r="257" spans="1:8" ht="21" customHeight="1" thickBot="1">
      <c r="A257" s="9"/>
      <c r="B257" s="4"/>
      <c r="C257" s="5"/>
      <c r="D257" s="5"/>
      <c r="E257" s="6"/>
      <c r="F257" s="7"/>
      <c r="G257" s="43"/>
      <c r="H257" s="45">
        <f>SUM(G236:G256)</f>
        <v>285.17</v>
      </c>
    </row>
    <row r="258" spans="1:8" ht="21" customHeight="1">
      <c r="A258" s="9">
        <v>40603</v>
      </c>
      <c r="B258" s="4">
        <v>3122</v>
      </c>
      <c r="C258" s="5" t="s">
        <v>83</v>
      </c>
      <c r="D258" s="5" t="s">
        <v>13</v>
      </c>
      <c r="E258" s="6">
        <v>0.02</v>
      </c>
      <c r="F258" s="7">
        <v>672</v>
      </c>
      <c r="G258" s="6">
        <f t="shared" ref="G258:G264" si="16">SUM(E258*F258)</f>
        <v>13.44</v>
      </c>
    </row>
    <row r="259" spans="1:8" ht="21" customHeight="1">
      <c r="A259" s="9">
        <v>40604</v>
      </c>
      <c r="B259" s="4">
        <v>3122</v>
      </c>
      <c r="C259" s="5" t="s">
        <v>34</v>
      </c>
      <c r="D259" s="5" t="s">
        <v>13</v>
      </c>
      <c r="E259" s="6">
        <v>0.02</v>
      </c>
      <c r="F259" s="7">
        <v>50</v>
      </c>
      <c r="G259" s="6">
        <f t="shared" si="16"/>
        <v>1</v>
      </c>
    </row>
    <row r="260" spans="1:8" ht="21" customHeight="1">
      <c r="A260" s="9">
        <v>40605</v>
      </c>
      <c r="B260" s="4">
        <v>3122</v>
      </c>
      <c r="C260" s="5" t="s">
        <v>54</v>
      </c>
      <c r="D260" s="5" t="s">
        <v>13</v>
      </c>
      <c r="E260" s="6">
        <v>0.02</v>
      </c>
      <c r="F260" s="7">
        <v>528</v>
      </c>
      <c r="G260" s="6">
        <f t="shared" si="16"/>
        <v>10.56</v>
      </c>
    </row>
    <row r="261" spans="1:8" ht="21" customHeight="1">
      <c r="A261" s="9">
        <v>40606</v>
      </c>
      <c r="B261" s="4">
        <v>3122</v>
      </c>
      <c r="C261" s="5" t="s">
        <v>14</v>
      </c>
      <c r="D261" s="5" t="s">
        <v>13</v>
      </c>
      <c r="E261" s="6">
        <v>0.02</v>
      </c>
      <c r="F261" s="7">
        <v>48</v>
      </c>
      <c r="G261" s="6">
        <f t="shared" si="16"/>
        <v>0.96</v>
      </c>
    </row>
    <row r="262" spans="1:8" ht="21" customHeight="1">
      <c r="A262" s="9">
        <v>40606</v>
      </c>
      <c r="B262" s="4">
        <v>3122</v>
      </c>
      <c r="C262" s="5" t="s">
        <v>60</v>
      </c>
      <c r="D262" s="5" t="s">
        <v>13</v>
      </c>
      <c r="E262" s="6">
        <v>0.02</v>
      </c>
      <c r="F262" s="7">
        <v>759</v>
      </c>
      <c r="G262" s="6">
        <f t="shared" si="16"/>
        <v>15.18</v>
      </c>
    </row>
    <row r="263" spans="1:8" ht="21" customHeight="1">
      <c r="A263" s="9">
        <v>40606</v>
      </c>
      <c r="B263" s="4">
        <v>3122</v>
      </c>
      <c r="C263" s="5" t="s">
        <v>34</v>
      </c>
      <c r="D263" s="5" t="s">
        <v>13</v>
      </c>
      <c r="E263" s="6">
        <v>0.02</v>
      </c>
      <c r="F263" s="7">
        <v>884</v>
      </c>
      <c r="G263" s="6">
        <f t="shared" si="16"/>
        <v>17.68</v>
      </c>
    </row>
    <row r="264" spans="1:8" ht="21" customHeight="1">
      <c r="A264" s="9">
        <v>40609</v>
      </c>
      <c r="B264" s="4">
        <v>3122</v>
      </c>
      <c r="C264" s="5" t="s">
        <v>14</v>
      </c>
      <c r="D264" s="5" t="s">
        <v>13</v>
      </c>
      <c r="E264" s="6">
        <v>0.02</v>
      </c>
      <c r="F264" s="7">
        <v>24</v>
      </c>
      <c r="G264" s="6">
        <f t="shared" si="16"/>
        <v>0.48</v>
      </c>
    </row>
    <row r="265" spans="1:8" ht="21" customHeight="1">
      <c r="A265" s="9">
        <v>40610</v>
      </c>
      <c r="B265" s="4">
        <v>3122</v>
      </c>
      <c r="C265" s="5" t="s">
        <v>34</v>
      </c>
      <c r="D265" s="5" t="s">
        <v>13</v>
      </c>
      <c r="E265" s="6">
        <v>0.02</v>
      </c>
      <c r="F265" s="7">
        <v>50</v>
      </c>
      <c r="G265" s="6">
        <f>SUM(E272*F265)</f>
        <v>1</v>
      </c>
    </row>
    <row r="266" spans="1:8" ht="21" customHeight="1">
      <c r="A266" s="9">
        <v>40612</v>
      </c>
      <c r="B266" s="4">
        <v>3122</v>
      </c>
      <c r="C266" s="5" t="s">
        <v>99</v>
      </c>
      <c r="D266" s="5" t="s">
        <v>13</v>
      </c>
      <c r="E266" s="6">
        <v>0.02</v>
      </c>
      <c r="F266" s="7">
        <v>195</v>
      </c>
      <c r="G266" s="6">
        <f t="shared" ref="G266:G287" si="17">SUM(E266*F266)</f>
        <v>3.9</v>
      </c>
    </row>
    <row r="267" spans="1:8" ht="21" customHeight="1">
      <c r="A267" s="9">
        <v>40616</v>
      </c>
      <c r="B267" s="4">
        <v>3122</v>
      </c>
      <c r="C267" s="5" t="s">
        <v>54</v>
      </c>
      <c r="D267" s="5" t="s">
        <v>13</v>
      </c>
      <c r="E267" s="6">
        <v>0.02</v>
      </c>
      <c r="F267" s="7">
        <v>306</v>
      </c>
      <c r="G267" s="6">
        <f t="shared" si="17"/>
        <v>6.12</v>
      </c>
    </row>
    <row r="268" spans="1:8" ht="21" customHeight="1">
      <c r="A268" s="9">
        <v>40624</v>
      </c>
      <c r="B268" s="4">
        <v>3122</v>
      </c>
      <c r="C268" s="5" t="s">
        <v>51</v>
      </c>
      <c r="D268" s="5" t="s">
        <v>13</v>
      </c>
      <c r="E268" s="6">
        <v>0.02</v>
      </c>
      <c r="F268" s="7">
        <v>10</v>
      </c>
      <c r="G268" s="6">
        <f t="shared" si="17"/>
        <v>0.2</v>
      </c>
    </row>
    <row r="269" spans="1:8" ht="21" customHeight="1">
      <c r="A269" s="9">
        <v>40624</v>
      </c>
      <c r="B269" s="4">
        <v>3122</v>
      </c>
      <c r="C269" s="5" t="s">
        <v>78</v>
      </c>
      <c r="D269" s="5" t="s">
        <v>13</v>
      </c>
      <c r="E269" s="6">
        <v>0.02</v>
      </c>
      <c r="F269" s="7">
        <v>360</v>
      </c>
      <c r="G269" s="6">
        <f t="shared" si="17"/>
        <v>7.2</v>
      </c>
    </row>
    <row r="270" spans="1:8" ht="21" customHeight="1">
      <c r="A270" s="9">
        <v>40624</v>
      </c>
      <c r="B270" s="4">
        <v>3122</v>
      </c>
      <c r="C270" s="5" t="s">
        <v>68</v>
      </c>
      <c r="D270" s="5" t="s">
        <v>13</v>
      </c>
      <c r="E270" s="6">
        <v>0.02</v>
      </c>
      <c r="F270" s="7">
        <v>96</v>
      </c>
      <c r="G270" s="6">
        <f t="shared" si="17"/>
        <v>1.92</v>
      </c>
    </row>
    <row r="271" spans="1:8" ht="21" customHeight="1">
      <c r="A271" s="9">
        <v>40625</v>
      </c>
      <c r="B271" s="4">
        <v>3122</v>
      </c>
      <c r="C271" s="5" t="s">
        <v>34</v>
      </c>
      <c r="D271" s="5" t="s">
        <v>13</v>
      </c>
      <c r="E271" s="6">
        <v>0.02</v>
      </c>
      <c r="F271" s="7">
        <v>260</v>
      </c>
      <c r="G271" s="6">
        <f t="shared" si="17"/>
        <v>5.2</v>
      </c>
    </row>
    <row r="272" spans="1:8" ht="21" customHeight="1">
      <c r="A272" s="9">
        <v>40626</v>
      </c>
      <c r="B272" s="4">
        <v>3122</v>
      </c>
      <c r="C272" s="5" t="s">
        <v>106</v>
      </c>
      <c r="D272" s="5" t="s">
        <v>13</v>
      </c>
      <c r="E272" s="6">
        <v>0.02</v>
      </c>
      <c r="F272" s="7">
        <v>285</v>
      </c>
      <c r="G272" s="6">
        <f t="shared" si="17"/>
        <v>5.7</v>
      </c>
    </row>
    <row r="273" spans="1:8" ht="21" customHeight="1">
      <c r="A273" s="9">
        <v>40630</v>
      </c>
      <c r="B273" s="4">
        <v>3122</v>
      </c>
      <c r="C273" s="5" t="s">
        <v>34</v>
      </c>
      <c r="D273" s="5" t="s">
        <v>13</v>
      </c>
      <c r="E273" s="6">
        <v>0.02</v>
      </c>
      <c r="F273" s="7">
        <v>624</v>
      </c>
      <c r="G273" s="6">
        <f t="shared" si="17"/>
        <v>12.48</v>
      </c>
    </row>
    <row r="274" spans="1:8" ht="21" customHeight="1">
      <c r="A274" s="9">
        <v>40630</v>
      </c>
      <c r="B274" s="4">
        <v>3122</v>
      </c>
      <c r="C274" s="5" t="s">
        <v>34</v>
      </c>
      <c r="D274" s="5" t="s">
        <v>19</v>
      </c>
      <c r="E274" s="6">
        <v>0.1</v>
      </c>
      <c r="F274" s="7">
        <v>52</v>
      </c>
      <c r="G274" s="6">
        <f t="shared" si="17"/>
        <v>5.2</v>
      </c>
    </row>
    <row r="275" spans="1:8" ht="21" customHeight="1">
      <c r="A275" s="9">
        <v>40631</v>
      </c>
      <c r="B275" s="4">
        <v>3122</v>
      </c>
      <c r="C275" s="5" t="s">
        <v>83</v>
      </c>
      <c r="D275" s="5" t="s">
        <v>13</v>
      </c>
      <c r="E275" s="6">
        <v>0.02</v>
      </c>
      <c r="F275" s="7">
        <v>225</v>
      </c>
      <c r="G275" s="6">
        <f t="shared" si="17"/>
        <v>4.5</v>
      </c>
    </row>
    <row r="276" spans="1:8" ht="21" customHeight="1">
      <c r="A276" s="9">
        <v>40633</v>
      </c>
      <c r="B276" s="4">
        <v>3122</v>
      </c>
      <c r="C276" s="5" t="s">
        <v>252</v>
      </c>
      <c r="D276" s="5" t="s">
        <v>249</v>
      </c>
      <c r="E276" s="6">
        <v>0.02</v>
      </c>
      <c r="F276" s="7">
        <v>32</v>
      </c>
      <c r="G276" s="6">
        <f t="shared" si="17"/>
        <v>0.64</v>
      </c>
    </row>
    <row r="277" spans="1:8" ht="21" customHeight="1">
      <c r="A277" s="9">
        <v>40633</v>
      </c>
      <c r="B277" s="4">
        <v>3122</v>
      </c>
      <c r="C277" s="5" t="s">
        <v>252</v>
      </c>
      <c r="D277" s="5" t="s">
        <v>249</v>
      </c>
      <c r="E277" s="6">
        <v>0.02</v>
      </c>
      <c r="F277" s="7">
        <v>1927</v>
      </c>
      <c r="G277" s="6">
        <f t="shared" si="17"/>
        <v>38.54</v>
      </c>
    </row>
    <row r="278" spans="1:8" ht="21" customHeight="1">
      <c r="A278" s="9">
        <v>40633</v>
      </c>
      <c r="B278" s="4">
        <v>3122</v>
      </c>
      <c r="C278" s="5" t="s">
        <v>252</v>
      </c>
      <c r="D278" s="5" t="s">
        <v>299</v>
      </c>
      <c r="E278" s="6">
        <v>0.1</v>
      </c>
      <c r="F278" s="7">
        <v>6</v>
      </c>
      <c r="G278" s="6">
        <f t="shared" si="17"/>
        <v>0.60000000000000009</v>
      </c>
    </row>
    <row r="279" spans="1:8" ht="21" customHeight="1">
      <c r="A279" s="9">
        <v>40633</v>
      </c>
      <c r="B279" s="4">
        <v>3122</v>
      </c>
      <c r="C279" s="5" t="s">
        <v>252</v>
      </c>
      <c r="D279" s="5" t="s">
        <v>300</v>
      </c>
      <c r="E279" s="6">
        <v>0.02</v>
      </c>
      <c r="F279" s="7">
        <v>5709</v>
      </c>
      <c r="G279" s="6">
        <f t="shared" si="17"/>
        <v>114.18</v>
      </c>
    </row>
    <row r="280" spans="1:8" ht="21" customHeight="1">
      <c r="A280" s="9">
        <v>40633</v>
      </c>
      <c r="B280" s="4">
        <v>3122</v>
      </c>
      <c r="C280" s="5" t="s">
        <v>252</v>
      </c>
      <c r="D280" s="5" t="s">
        <v>299</v>
      </c>
      <c r="E280" s="6">
        <v>0.1</v>
      </c>
      <c r="F280" s="7">
        <v>162</v>
      </c>
      <c r="G280" s="6">
        <f t="shared" si="17"/>
        <v>16.2</v>
      </c>
    </row>
    <row r="281" spans="1:8" ht="21" customHeight="1">
      <c r="A281" s="9">
        <v>40633</v>
      </c>
      <c r="B281" s="4">
        <v>3122</v>
      </c>
      <c r="C281" s="5" t="s">
        <v>252</v>
      </c>
      <c r="D281" s="5" t="s">
        <v>300</v>
      </c>
      <c r="E281" s="6">
        <v>0.02</v>
      </c>
      <c r="F281" s="7">
        <v>434</v>
      </c>
      <c r="G281" s="6">
        <f t="shared" si="17"/>
        <v>8.68</v>
      </c>
    </row>
    <row r="282" spans="1:8" ht="21" customHeight="1">
      <c r="A282" s="9">
        <v>40633</v>
      </c>
      <c r="B282" s="4">
        <v>3122</v>
      </c>
      <c r="C282" s="5" t="s">
        <v>252</v>
      </c>
      <c r="D282" s="5" t="s">
        <v>299</v>
      </c>
      <c r="E282" s="6">
        <v>0.1</v>
      </c>
      <c r="F282" s="7">
        <v>1</v>
      </c>
      <c r="G282" s="6">
        <f t="shared" si="17"/>
        <v>0.1</v>
      </c>
    </row>
    <row r="283" spans="1:8" ht="21" customHeight="1">
      <c r="A283" s="40">
        <v>40633</v>
      </c>
      <c r="B283" s="42">
        <v>3122</v>
      </c>
      <c r="C283" s="38" t="s">
        <v>252</v>
      </c>
      <c r="D283" s="38" t="s">
        <v>300</v>
      </c>
      <c r="E283" s="41">
        <v>0.02</v>
      </c>
      <c r="F283" s="39">
        <v>75</v>
      </c>
      <c r="G283" s="41">
        <f t="shared" si="17"/>
        <v>1.5</v>
      </c>
    </row>
    <row r="284" spans="1:8" ht="21" customHeight="1">
      <c r="A284" s="40">
        <v>40633</v>
      </c>
      <c r="B284" s="42">
        <v>3122</v>
      </c>
      <c r="C284" s="38" t="s">
        <v>252</v>
      </c>
      <c r="D284" s="38" t="s">
        <v>299</v>
      </c>
      <c r="E284" s="41">
        <v>0.1</v>
      </c>
      <c r="F284" s="39">
        <v>52</v>
      </c>
      <c r="G284" s="41">
        <f t="shared" si="17"/>
        <v>5.2</v>
      </c>
    </row>
    <row r="285" spans="1:8" ht="21" customHeight="1">
      <c r="A285" s="40">
        <v>40633</v>
      </c>
      <c r="B285" s="42">
        <v>3122</v>
      </c>
      <c r="C285" s="38" t="s">
        <v>252</v>
      </c>
      <c r="D285" s="38" t="s">
        <v>300</v>
      </c>
      <c r="E285" s="41">
        <v>0.02</v>
      </c>
      <c r="F285" s="39">
        <v>951</v>
      </c>
      <c r="G285" s="41">
        <f t="shared" si="17"/>
        <v>19.02</v>
      </c>
    </row>
    <row r="286" spans="1:8" ht="21" customHeight="1">
      <c r="A286" s="40">
        <v>40633</v>
      </c>
      <c r="B286" s="42">
        <v>3122</v>
      </c>
      <c r="C286" s="38" t="s">
        <v>252</v>
      </c>
      <c r="D286" s="38" t="s">
        <v>301</v>
      </c>
      <c r="E286" s="41">
        <v>0.1</v>
      </c>
      <c r="F286" s="39">
        <v>271</v>
      </c>
      <c r="G286" s="41">
        <f t="shared" si="17"/>
        <v>27.1</v>
      </c>
    </row>
    <row r="287" spans="1:8" ht="21" customHeight="1" thickBot="1">
      <c r="A287" s="40">
        <v>40633</v>
      </c>
      <c r="B287" s="42">
        <v>3122</v>
      </c>
      <c r="C287" s="38" t="s">
        <v>252</v>
      </c>
      <c r="D287" s="38" t="s">
        <v>302</v>
      </c>
      <c r="E287" s="41">
        <v>0.02</v>
      </c>
      <c r="F287" s="39">
        <v>5816</v>
      </c>
      <c r="G287" s="41">
        <f t="shared" si="17"/>
        <v>116.32000000000001</v>
      </c>
    </row>
    <row r="288" spans="1:8" ht="21" customHeight="1" thickBot="1">
      <c r="A288" s="40"/>
      <c r="B288" s="42"/>
      <c r="C288" s="38"/>
      <c r="D288" s="38"/>
      <c r="E288" s="41"/>
      <c r="F288" s="39"/>
      <c r="G288" s="44"/>
      <c r="H288" s="45">
        <f>SUM(G258:G287)</f>
        <v>460.80000000000007</v>
      </c>
    </row>
    <row r="289" spans="1:7" ht="21" customHeight="1">
      <c r="A289" s="40">
        <v>40603</v>
      </c>
      <c r="B289" s="42">
        <v>3132</v>
      </c>
      <c r="C289" s="38" t="s">
        <v>39</v>
      </c>
      <c r="D289" s="38" t="s">
        <v>13</v>
      </c>
      <c r="E289" s="41">
        <v>0.02</v>
      </c>
      <c r="F289" s="39">
        <v>560</v>
      </c>
      <c r="G289" s="41">
        <f t="shared" ref="G289:G307" si="18">SUM(E289*F289)</f>
        <v>11.200000000000001</v>
      </c>
    </row>
    <row r="290" spans="1:7" ht="21" customHeight="1">
      <c r="A290" s="40">
        <v>40605</v>
      </c>
      <c r="B290" s="42">
        <v>3132</v>
      </c>
      <c r="C290" s="38" t="s">
        <v>39</v>
      </c>
      <c r="D290" s="38" t="s">
        <v>13</v>
      </c>
      <c r="E290" s="41">
        <v>0.02</v>
      </c>
      <c r="F290" s="39">
        <v>294</v>
      </c>
      <c r="G290" s="41">
        <f t="shared" si="18"/>
        <v>5.88</v>
      </c>
    </row>
    <row r="291" spans="1:7" ht="21" customHeight="1">
      <c r="A291" s="40">
        <v>40605</v>
      </c>
      <c r="B291" s="42">
        <v>3132</v>
      </c>
      <c r="C291" s="38" t="s">
        <v>89</v>
      </c>
      <c r="D291" s="38" t="s">
        <v>13</v>
      </c>
      <c r="E291" s="41">
        <v>0.02</v>
      </c>
      <c r="F291" s="39">
        <v>66</v>
      </c>
      <c r="G291" s="41">
        <f t="shared" si="18"/>
        <v>1.32</v>
      </c>
    </row>
    <row r="292" spans="1:7" ht="21" customHeight="1">
      <c r="A292" s="40">
        <v>40609</v>
      </c>
      <c r="B292" s="42">
        <v>3132</v>
      </c>
      <c r="C292" s="38" t="s">
        <v>39</v>
      </c>
      <c r="D292" s="38" t="s">
        <v>13</v>
      </c>
      <c r="E292" s="41">
        <v>0.02</v>
      </c>
      <c r="F292" s="39">
        <v>180</v>
      </c>
      <c r="G292" s="41">
        <f t="shared" si="18"/>
        <v>3.6</v>
      </c>
    </row>
    <row r="293" spans="1:7" ht="21" customHeight="1">
      <c r="A293" s="40">
        <v>40611</v>
      </c>
      <c r="B293" s="42">
        <v>3132</v>
      </c>
      <c r="C293" s="38" t="s">
        <v>39</v>
      </c>
      <c r="D293" s="38" t="s">
        <v>13</v>
      </c>
      <c r="E293" s="41">
        <v>0.02</v>
      </c>
      <c r="F293" s="39">
        <v>380</v>
      </c>
      <c r="G293" s="41">
        <f t="shared" si="18"/>
        <v>7.6000000000000005</v>
      </c>
    </row>
    <row r="294" spans="1:7" ht="21" customHeight="1">
      <c r="A294" s="40">
        <v>40612</v>
      </c>
      <c r="B294" s="42">
        <v>3132</v>
      </c>
      <c r="C294" s="38" t="s">
        <v>39</v>
      </c>
      <c r="D294" s="38" t="s">
        <v>24</v>
      </c>
      <c r="E294" s="41">
        <v>0.02</v>
      </c>
      <c r="F294" s="39">
        <v>280</v>
      </c>
      <c r="G294" s="41">
        <f t="shared" si="18"/>
        <v>5.6000000000000005</v>
      </c>
    </row>
    <row r="295" spans="1:7" ht="21" customHeight="1">
      <c r="A295" s="40">
        <v>40613</v>
      </c>
      <c r="B295" s="42">
        <v>3132</v>
      </c>
      <c r="C295" s="38" t="s">
        <v>39</v>
      </c>
      <c r="D295" s="38" t="s">
        <v>13</v>
      </c>
      <c r="E295" s="41">
        <v>0.02</v>
      </c>
      <c r="F295" s="39">
        <v>250</v>
      </c>
      <c r="G295" s="41">
        <f t="shared" si="18"/>
        <v>5</v>
      </c>
    </row>
    <row r="296" spans="1:7" ht="21" customHeight="1">
      <c r="A296" s="40">
        <v>40624</v>
      </c>
      <c r="B296" s="42">
        <v>3132</v>
      </c>
      <c r="C296" s="38" t="s">
        <v>39</v>
      </c>
      <c r="D296" s="38" t="s">
        <v>13</v>
      </c>
      <c r="E296" s="41">
        <v>0.02</v>
      </c>
      <c r="F296" s="39">
        <v>120</v>
      </c>
      <c r="G296" s="41">
        <f t="shared" si="18"/>
        <v>2.4</v>
      </c>
    </row>
    <row r="297" spans="1:7" ht="21" customHeight="1">
      <c r="A297" s="40">
        <v>40625</v>
      </c>
      <c r="B297" s="42">
        <v>3132</v>
      </c>
      <c r="C297" s="38" t="s">
        <v>39</v>
      </c>
      <c r="D297" s="38" t="s">
        <v>13</v>
      </c>
      <c r="E297" s="41">
        <v>0.02</v>
      </c>
      <c r="F297" s="39">
        <v>75</v>
      </c>
      <c r="G297" s="41">
        <f t="shared" si="18"/>
        <v>1.5</v>
      </c>
    </row>
    <row r="298" spans="1:7" ht="21" customHeight="1">
      <c r="A298" s="40">
        <v>40626</v>
      </c>
      <c r="B298" s="42">
        <v>3132</v>
      </c>
      <c r="C298" s="38" t="s">
        <v>39</v>
      </c>
      <c r="D298" s="38" t="s">
        <v>13</v>
      </c>
      <c r="E298" s="41">
        <v>0.02</v>
      </c>
      <c r="F298" s="39">
        <v>520</v>
      </c>
      <c r="G298" s="41">
        <f t="shared" si="18"/>
        <v>10.4</v>
      </c>
    </row>
    <row r="299" spans="1:7" ht="21" customHeight="1">
      <c r="A299" s="40">
        <v>40630</v>
      </c>
      <c r="B299" s="42">
        <v>3132</v>
      </c>
      <c r="C299" s="38" t="s">
        <v>39</v>
      </c>
      <c r="D299" s="38" t="s">
        <v>13</v>
      </c>
      <c r="E299" s="41">
        <v>0.02</v>
      </c>
      <c r="F299" s="39">
        <v>480</v>
      </c>
      <c r="G299" s="41">
        <f t="shared" si="18"/>
        <v>9.6</v>
      </c>
    </row>
    <row r="300" spans="1:7" ht="21" customHeight="1">
      <c r="A300" s="40">
        <v>40631</v>
      </c>
      <c r="B300" s="42">
        <v>3132</v>
      </c>
      <c r="C300" s="38" t="s">
        <v>39</v>
      </c>
      <c r="D300" s="38" t="s">
        <v>13</v>
      </c>
      <c r="E300" s="41">
        <v>0.02</v>
      </c>
      <c r="F300" s="39">
        <v>105</v>
      </c>
      <c r="G300" s="41">
        <f t="shared" si="18"/>
        <v>2.1</v>
      </c>
    </row>
    <row r="301" spans="1:7" ht="21" customHeight="1">
      <c r="A301" s="40">
        <v>40631</v>
      </c>
      <c r="B301" s="42">
        <v>3132</v>
      </c>
      <c r="C301" s="38" t="s">
        <v>39</v>
      </c>
      <c r="D301" s="38" t="s">
        <v>13</v>
      </c>
      <c r="E301" s="41">
        <v>0.02</v>
      </c>
      <c r="F301" s="39">
        <v>520</v>
      </c>
      <c r="G301" s="41">
        <f t="shared" si="18"/>
        <v>10.4</v>
      </c>
    </row>
    <row r="302" spans="1:7" ht="21" customHeight="1">
      <c r="A302" s="40">
        <v>40632</v>
      </c>
      <c r="B302" s="42">
        <v>3132</v>
      </c>
      <c r="C302" s="38" t="s">
        <v>39</v>
      </c>
      <c r="D302" s="38" t="s">
        <v>13</v>
      </c>
      <c r="E302" s="41">
        <v>0.02</v>
      </c>
      <c r="F302" s="39">
        <v>630</v>
      </c>
      <c r="G302" s="41">
        <f t="shared" si="18"/>
        <v>12.6</v>
      </c>
    </row>
    <row r="303" spans="1:7" ht="21" customHeight="1">
      <c r="A303" s="40">
        <v>40633</v>
      </c>
      <c r="B303" s="42">
        <v>3132</v>
      </c>
      <c r="C303" s="38" t="s">
        <v>39</v>
      </c>
      <c r="D303" s="38" t="s">
        <v>13</v>
      </c>
      <c r="E303" s="41">
        <v>0.02</v>
      </c>
      <c r="F303" s="39">
        <v>40</v>
      </c>
      <c r="G303" s="41">
        <f t="shared" si="18"/>
        <v>0.8</v>
      </c>
    </row>
    <row r="304" spans="1:7" ht="21" customHeight="1">
      <c r="A304" s="40">
        <v>40633</v>
      </c>
      <c r="B304" s="42">
        <v>3132</v>
      </c>
      <c r="C304" s="38" t="s">
        <v>253</v>
      </c>
      <c r="D304" s="38" t="s">
        <v>251</v>
      </c>
      <c r="E304" s="41">
        <v>0.1</v>
      </c>
      <c r="F304" s="39">
        <v>33</v>
      </c>
      <c r="G304" s="41">
        <f t="shared" si="18"/>
        <v>3.3000000000000003</v>
      </c>
    </row>
    <row r="305" spans="1:8" ht="21" customHeight="1">
      <c r="A305" s="40">
        <v>40633</v>
      </c>
      <c r="B305" s="42">
        <v>3132</v>
      </c>
      <c r="C305" s="38" t="s">
        <v>253</v>
      </c>
      <c r="D305" s="38" t="s">
        <v>249</v>
      </c>
      <c r="E305" s="41">
        <v>0.02</v>
      </c>
      <c r="F305" s="39">
        <v>1</v>
      </c>
      <c r="G305" s="41">
        <f t="shared" si="18"/>
        <v>0.02</v>
      </c>
    </row>
    <row r="306" spans="1:8" ht="21" customHeight="1">
      <c r="A306" s="40">
        <v>40633</v>
      </c>
      <c r="B306" s="42">
        <v>3132</v>
      </c>
      <c r="C306" s="38" t="s">
        <v>253</v>
      </c>
      <c r="D306" s="38" t="s">
        <v>296</v>
      </c>
      <c r="E306" s="41">
        <v>0.02</v>
      </c>
      <c r="F306" s="39">
        <v>72</v>
      </c>
      <c r="G306" s="41">
        <f t="shared" si="18"/>
        <v>1.44</v>
      </c>
    </row>
    <row r="307" spans="1:8" ht="21" customHeight="1" thickBot="1">
      <c r="A307" s="40">
        <v>40633</v>
      </c>
      <c r="B307" s="42">
        <v>3132</v>
      </c>
      <c r="C307" s="38" t="s">
        <v>253</v>
      </c>
      <c r="D307" s="38" t="s">
        <v>300</v>
      </c>
      <c r="E307" s="41">
        <v>0.02</v>
      </c>
      <c r="F307" s="39">
        <v>101</v>
      </c>
      <c r="G307" s="41">
        <f t="shared" si="18"/>
        <v>2.02</v>
      </c>
    </row>
    <row r="308" spans="1:8" ht="21" customHeight="1" thickBot="1">
      <c r="A308" s="40"/>
      <c r="B308" s="42"/>
      <c r="C308" s="38"/>
      <c r="D308" s="38"/>
      <c r="E308" s="41"/>
      <c r="F308" s="39"/>
      <c r="G308" s="44"/>
      <c r="H308" s="45">
        <f>SUM(G289:G307)</f>
        <v>96.779999999999973</v>
      </c>
    </row>
    <row r="309" spans="1:8" ht="21" customHeight="1">
      <c r="A309" s="40">
        <v>40605</v>
      </c>
      <c r="B309" s="42">
        <v>3152</v>
      </c>
      <c r="C309" s="38" t="s">
        <v>35</v>
      </c>
      <c r="D309" s="38" t="s">
        <v>13</v>
      </c>
      <c r="E309" s="41">
        <v>0.02</v>
      </c>
      <c r="F309" s="39">
        <v>432</v>
      </c>
      <c r="G309" s="41">
        <f t="shared" ref="G309:G324" si="19">SUM(E309*F309)</f>
        <v>8.64</v>
      </c>
    </row>
    <row r="310" spans="1:8" ht="21" customHeight="1">
      <c r="A310" s="40">
        <v>40610</v>
      </c>
      <c r="B310" s="42">
        <v>3152</v>
      </c>
      <c r="C310" s="38" t="s">
        <v>35</v>
      </c>
      <c r="D310" s="38" t="s">
        <v>13</v>
      </c>
      <c r="E310" s="41">
        <v>0.02</v>
      </c>
      <c r="F310" s="39">
        <v>405</v>
      </c>
      <c r="G310" s="41">
        <f t="shared" si="19"/>
        <v>8.1</v>
      </c>
    </row>
    <row r="311" spans="1:8" ht="21" customHeight="1">
      <c r="A311" s="40">
        <v>40612</v>
      </c>
      <c r="B311" s="42">
        <v>3152</v>
      </c>
      <c r="C311" s="38" t="s">
        <v>35</v>
      </c>
      <c r="D311" s="38" t="s">
        <v>24</v>
      </c>
      <c r="E311" s="41">
        <v>0.02</v>
      </c>
      <c r="F311" s="39">
        <v>532</v>
      </c>
      <c r="G311" s="41">
        <f t="shared" si="19"/>
        <v>10.64</v>
      </c>
    </row>
    <row r="312" spans="1:8" ht="21" customHeight="1">
      <c r="A312" s="40">
        <v>40624</v>
      </c>
      <c r="B312" s="42">
        <v>3152</v>
      </c>
      <c r="C312" s="38" t="s">
        <v>35</v>
      </c>
      <c r="D312" s="38" t="s">
        <v>13</v>
      </c>
      <c r="E312" s="41">
        <v>0.02</v>
      </c>
      <c r="F312" s="39">
        <v>512</v>
      </c>
      <c r="G312" s="41">
        <f t="shared" si="19"/>
        <v>10.24</v>
      </c>
    </row>
    <row r="313" spans="1:8" ht="21" customHeight="1">
      <c r="A313" s="40">
        <v>40631</v>
      </c>
      <c r="B313" s="42">
        <v>3152</v>
      </c>
      <c r="C313" s="38" t="s">
        <v>44</v>
      </c>
      <c r="D313" s="38" t="s">
        <v>13</v>
      </c>
      <c r="E313" s="41">
        <v>0.02</v>
      </c>
      <c r="F313" s="39">
        <v>14</v>
      </c>
      <c r="G313" s="41">
        <f t="shared" si="19"/>
        <v>0.28000000000000003</v>
      </c>
    </row>
    <row r="314" spans="1:8" ht="21" customHeight="1">
      <c r="A314" s="40">
        <v>40633</v>
      </c>
      <c r="B314" s="42">
        <v>3152</v>
      </c>
      <c r="C314" s="38" t="s">
        <v>260</v>
      </c>
      <c r="D314" s="38" t="s">
        <v>249</v>
      </c>
      <c r="E314" s="41">
        <v>0.02</v>
      </c>
      <c r="F314" s="39">
        <v>60</v>
      </c>
      <c r="G314" s="41">
        <f t="shared" si="19"/>
        <v>1.2</v>
      </c>
    </row>
    <row r="315" spans="1:8" ht="21" customHeight="1">
      <c r="A315" s="40">
        <v>40633</v>
      </c>
      <c r="B315" s="42">
        <v>3152</v>
      </c>
      <c r="C315" s="38" t="s">
        <v>260</v>
      </c>
      <c r="D315" s="38" t="s">
        <v>279</v>
      </c>
      <c r="E315" s="41">
        <v>0.02</v>
      </c>
      <c r="F315" s="39">
        <v>195</v>
      </c>
      <c r="G315" s="41">
        <f t="shared" si="19"/>
        <v>3.9</v>
      </c>
    </row>
    <row r="316" spans="1:8" ht="21" customHeight="1">
      <c r="A316" s="40">
        <v>40633</v>
      </c>
      <c r="B316" s="42">
        <v>3152</v>
      </c>
      <c r="C316" s="38" t="s">
        <v>260</v>
      </c>
      <c r="D316" s="38" t="s">
        <v>299</v>
      </c>
      <c r="E316" s="41">
        <v>0.1</v>
      </c>
      <c r="F316" s="39">
        <v>66</v>
      </c>
      <c r="G316" s="41">
        <f t="shared" si="19"/>
        <v>6.6000000000000005</v>
      </c>
    </row>
    <row r="317" spans="1:8" ht="21" customHeight="1">
      <c r="A317" s="40">
        <v>40633</v>
      </c>
      <c r="B317" s="42">
        <v>3152</v>
      </c>
      <c r="C317" s="38" t="s">
        <v>260</v>
      </c>
      <c r="D317" s="38" t="s">
        <v>300</v>
      </c>
      <c r="E317" s="41">
        <v>0.02</v>
      </c>
      <c r="F317" s="39">
        <v>4347</v>
      </c>
      <c r="G317" s="41">
        <f t="shared" si="19"/>
        <v>86.94</v>
      </c>
    </row>
    <row r="318" spans="1:8" ht="21" customHeight="1">
      <c r="A318" s="40">
        <v>40633</v>
      </c>
      <c r="B318" s="42">
        <v>3152</v>
      </c>
      <c r="C318" s="38" t="s">
        <v>260</v>
      </c>
      <c r="D318" s="38" t="s">
        <v>299</v>
      </c>
      <c r="E318" s="41">
        <v>0.1</v>
      </c>
      <c r="F318" s="39">
        <v>198</v>
      </c>
      <c r="G318" s="41">
        <f t="shared" si="19"/>
        <v>19.8</v>
      </c>
    </row>
    <row r="319" spans="1:8" ht="21" customHeight="1">
      <c r="A319" s="40">
        <v>40633</v>
      </c>
      <c r="B319" s="42">
        <v>3152</v>
      </c>
      <c r="C319" s="38" t="s">
        <v>260</v>
      </c>
      <c r="D319" s="38" t="s">
        <v>300</v>
      </c>
      <c r="E319" s="41">
        <v>0.02</v>
      </c>
      <c r="F319" s="39">
        <v>447</v>
      </c>
      <c r="G319" s="41">
        <f t="shared" si="19"/>
        <v>8.94</v>
      </c>
    </row>
    <row r="320" spans="1:8" ht="21" customHeight="1">
      <c r="A320" s="40">
        <v>40633</v>
      </c>
      <c r="B320" s="42">
        <v>3152</v>
      </c>
      <c r="C320" s="38" t="s">
        <v>260</v>
      </c>
      <c r="D320" s="38" t="s">
        <v>299</v>
      </c>
      <c r="E320" s="41">
        <v>0.1</v>
      </c>
      <c r="F320" s="39">
        <v>6</v>
      </c>
      <c r="G320" s="41">
        <f t="shared" si="19"/>
        <v>0.60000000000000009</v>
      </c>
    </row>
    <row r="321" spans="1:8" ht="21" customHeight="1">
      <c r="A321" s="40">
        <v>40633</v>
      </c>
      <c r="B321" s="42">
        <v>3152</v>
      </c>
      <c r="C321" s="38" t="s">
        <v>260</v>
      </c>
      <c r="D321" s="38" t="s">
        <v>300</v>
      </c>
      <c r="E321" s="41">
        <v>0.02</v>
      </c>
      <c r="F321" s="39">
        <v>24</v>
      </c>
      <c r="G321" s="41">
        <f t="shared" si="19"/>
        <v>0.48</v>
      </c>
    </row>
    <row r="322" spans="1:8" ht="21" customHeight="1">
      <c r="A322" s="40">
        <v>40633</v>
      </c>
      <c r="B322" s="42">
        <v>3152</v>
      </c>
      <c r="C322" s="38" t="s">
        <v>260</v>
      </c>
      <c r="D322" s="38" t="s">
        <v>300</v>
      </c>
      <c r="E322" s="41">
        <v>0.02</v>
      </c>
      <c r="F322" s="39">
        <v>104</v>
      </c>
      <c r="G322" s="41">
        <f t="shared" si="19"/>
        <v>2.08</v>
      </c>
    </row>
    <row r="323" spans="1:8" ht="21" customHeight="1">
      <c r="A323" s="40">
        <v>40633</v>
      </c>
      <c r="B323" s="42">
        <v>3152</v>
      </c>
      <c r="C323" s="38" t="s">
        <v>260</v>
      </c>
      <c r="D323" s="38" t="s">
        <v>301</v>
      </c>
      <c r="E323" s="41">
        <v>0.1</v>
      </c>
      <c r="F323" s="39">
        <v>212</v>
      </c>
      <c r="G323" s="41">
        <f t="shared" si="19"/>
        <v>21.200000000000003</v>
      </c>
    </row>
    <row r="324" spans="1:8" ht="21" customHeight="1" thickBot="1">
      <c r="A324" s="40">
        <v>40633</v>
      </c>
      <c r="B324" s="42">
        <v>3152</v>
      </c>
      <c r="C324" s="38" t="s">
        <v>260</v>
      </c>
      <c r="D324" s="38" t="s">
        <v>302</v>
      </c>
      <c r="E324" s="41">
        <v>0.02</v>
      </c>
      <c r="F324" s="39">
        <v>2471</v>
      </c>
      <c r="G324" s="41">
        <f t="shared" si="19"/>
        <v>49.42</v>
      </c>
    </row>
    <row r="325" spans="1:8" ht="21" customHeight="1" thickBot="1">
      <c r="A325" s="40"/>
      <c r="B325" s="42"/>
      <c r="C325" s="38"/>
      <c r="D325" s="38"/>
      <c r="E325" s="41"/>
      <c r="F325" s="39"/>
      <c r="G325" s="44"/>
      <c r="H325" s="45">
        <f>SUM(G309:G324)</f>
        <v>239.06000000000006</v>
      </c>
    </row>
    <row r="326" spans="1:8" ht="21" customHeight="1">
      <c r="A326" s="40">
        <v>40603</v>
      </c>
      <c r="B326" s="42">
        <v>3172</v>
      </c>
      <c r="C326" s="38" t="s">
        <v>12</v>
      </c>
      <c r="D326" s="38" t="s">
        <v>13</v>
      </c>
      <c r="E326" s="41">
        <v>0.02</v>
      </c>
      <c r="F326" s="39">
        <v>108</v>
      </c>
      <c r="G326" s="41">
        <f t="shared" ref="G326:G359" si="20">SUM(E326*F326)</f>
        <v>2.16</v>
      </c>
    </row>
    <row r="327" spans="1:8" ht="21" customHeight="1">
      <c r="A327" s="40">
        <v>40609</v>
      </c>
      <c r="B327" s="42">
        <v>3172</v>
      </c>
      <c r="C327" s="38" t="s">
        <v>63</v>
      </c>
      <c r="D327" s="38" t="s">
        <v>13</v>
      </c>
      <c r="E327" s="41">
        <v>0.02</v>
      </c>
      <c r="F327" s="39">
        <v>1200</v>
      </c>
      <c r="G327" s="41">
        <f t="shared" si="20"/>
        <v>24</v>
      </c>
    </row>
    <row r="328" spans="1:8" ht="21" customHeight="1">
      <c r="A328" s="40">
        <v>40609</v>
      </c>
      <c r="B328" s="42">
        <v>3172</v>
      </c>
      <c r="C328" s="38" t="s">
        <v>12</v>
      </c>
      <c r="D328" s="38" t="s">
        <v>13</v>
      </c>
      <c r="E328" s="41">
        <v>0.02</v>
      </c>
      <c r="F328" s="39">
        <v>283</v>
      </c>
      <c r="G328" s="41">
        <f t="shared" si="20"/>
        <v>5.66</v>
      </c>
    </row>
    <row r="329" spans="1:8" ht="21" customHeight="1">
      <c r="A329" s="40">
        <v>40610</v>
      </c>
      <c r="B329" s="42">
        <v>3172</v>
      </c>
      <c r="C329" s="38" t="s">
        <v>46</v>
      </c>
      <c r="D329" s="38" t="s">
        <v>13</v>
      </c>
      <c r="E329" s="41">
        <v>0.02</v>
      </c>
      <c r="F329" s="39">
        <v>275</v>
      </c>
      <c r="G329" s="41">
        <f t="shared" si="20"/>
        <v>5.5</v>
      </c>
    </row>
    <row r="330" spans="1:8" ht="21" customHeight="1">
      <c r="A330" s="40">
        <v>40610</v>
      </c>
      <c r="B330" s="42">
        <v>3172</v>
      </c>
      <c r="C330" s="38" t="s">
        <v>43</v>
      </c>
      <c r="D330" s="38" t="s">
        <v>13</v>
      </c>
      <c r="E330" s="41">
        <v>0.02</v>
      </c>
      <c r="F330" s="39">
        <v>41</v>
      </c>
      <c r="G330" s="41">
        <f t="shared" si="20"/>
        <v>0.82000000000000006</v>
      </c>
    </row>
    <row r="331" spans="1:8" ht="21" customHeight="1">
      <c r="A331" s="40">
        <v>40610</v>
      </c>
      <c r="B331" s="42">
        <v>3172</v>
      </c>
      <c r="C331" s="38" t="s">
        <v>36</v>
      </c>
      <c r="D331" s="38" t="s">
        <v>13</v>
      </c>
      <c r="E331" s="41">
        <v>0.02</v>
      </c>
      <c r="F331" s="39">
        <v>212</v>
      </c>
      <c r="G331" s="41">
        <f t="shared" si="20"/>
        <v>4.24</v>
      </c>
    </row>
    <row r="332" spans="1:8" ht="21" customHeight="1">
      <c r="A332" s="40">
        <v>40611</v>
      </c>
      <c r="B332" s="42">
        <v>3172</v>
      </c>
      <c r="C332" s="38" t="s">
        <v>12</v>
      </c>
      <c r="D332" s="38" t="s">
        <v>13</v>
      </c>
      <c r="E332" s="41">
        <v>0.02</v>
      </c>
      <c r="F332" s="39">
        <v>216</v>
      </c>
      <c r="G332" s="41">
        <f t="shared" si="20"/>
        <v>4.32</v>
      </c>
    </row>
    <row r="333" spans="1:8" ht="21" customHeight="1">
      <c r="A333" s="40">
        <v>40624</v>
      </c>
      <c r="B333" s="42">
        <v>3172</v>
      </c>
      <c r="C333" s="38" t="s">
        <v>63</v>
      </c>
      <c r="D333" s="38" t="s">
        <v>13</v>
      </c>
      <c r="E333" s="41">
        <v>0.02</v>
      </c>
      <c r="F333" s="39">
        <v>252</v>
      </c>
      <c r="G333" s="41">
        <f t="shared" si="20"/>
        <v>5.04</v>
      </c>
    </row>
    <row r="334" spans="1:8" ht="21" customHeight="1">
      <c r="A334" s="40">
        <v>40624</v>
      </c>
      <c r="B334" s="42">
        <v>3172</v>
      </c>
      <c r="C334" s="38" t="s">
        <v>12</v>
      </c>
      <c r="D334" s="38" t="s">
        <v>13</v>
      </c>
      <c r="E334" s="41">
        <v>0.02</v>
      </c>
      <c r="F334" s="39">
        <v>270</v>
      </c>
      <c r="G334" s="41">
        <f t="shared" si="20"/>
        <v>5.4</v>
      </c>
    </row>
    <row r="335" spans="1:8" ht="21" customHeight="1">
      <c r="A335" s="40">
        <v>40624</v>
      </c>
      <c r="B335" s="42">
        <v>3172</v>
      </c>
      <c r="C335" s="38" t="s">
        <v>46</v>
      </c>
      <c r="D335" s="38" t="s">
        <v>13</v>
      </c>
      <c r="E335" s="41">
        <v>0.02</v>
      </c>
      <c r="F335" s="39">
        <v>1771</v>
      </c>
      <c r="G335" s="41">
        <f t="shared" si="20"/>
        <v>35.42</v>
      </c>
    </row>
    <row r="336" spans="1:8" ht="21" customHeight="1">
      <c r="A336" s="40">
        <v>40624</v>
      </c>
      <c r="B336" s="42">
        <v>3172</v>
      </c>
      <c r="C336" s="38" t="s">
        <v>43</v>
      </c>
      <c r="D336" s="38" t="s">
        <v>13</v>
      </c>
      <c r="E336" s="41">
        <v>0.02</v>
      </c>
      <c r="F336" s="39">
        <v>53</v>
      </c>
      <c r="G336" s="41">
        <f t="shared" si="20"/>
        <v>1.06</v>
      </c>
    </row>
    <row r="337" spans="1:7" ht="21" customHeight="1">
      <c r="A337" s="40">
        <v>40624</v>
      </c>
      <c r="B337" s="42">
        <v>3172</v>
      </c>
      <c r="C337" s="38" t="s">
        <v>36</v>
      </c>
      <c r="D337" s="38" t="s">
        <v>13</v>
      </c>
      <c r="E337" s="41">
        <v>0.02</v>
      </c>
      <c r="F337" s="39">
        <v>424</v>
      </c>
      <c r="G337" s="41">
        <f t="shared" si="20"/>
        <v>8.48</v>
      </c>
    </row>
    <row r="338" spans="1:7" ht="21" customHeight="1">
      <c r="A338" s="40">
        <v>40625</v>
      </c>
      <c r="B338" s="42">
        <v>3172</v>
      </c>
      <c r="C338" s="38" t="s">
        <v>12</v>
      </c>
      <c r="D338" s="38" t="s">
        <v>13</v>
      </c>
      <c r="E338" s="41">
        <v>0.02</v>
      </c>
      <c r="F338" s="39">
        <v>70</v>
      </c>
      <c r="G338" s="41">
        <f t="shared" si="20"/>
        <v>1.4000000000000001</v>
      </c>
    </row>
    <row r="339" spans="1:7" ht="21" customHeight="1">
      <c r="A339" s="40">
        <v>40626</v>
      </c>
      <c r="B339" s="42">
        <v>3172</v>
      </c>
      <c r="C339" s="38" t="s">
        <v>63</v>
      </c>
      <c r="D339" s="38" t="s">
        <v>13</v>
      </c>
      <c r="E339" s="41">
        <v>0.02</v>
      </c>
      <c r="F339" s="39">
        <v>560</v>
      </c>
      <c r="G339" s="41">
        <f t="shared" si="20"/>
        <v>11.200000000000001</v>
      </c>
    </row>
    <row r="340" spans="1:7" ht="21" customHeight="1">
      <c r="A340" s="40">
        <v>40626</v>
      </c>
      <c r="B340" s="42">
        <v>3172</v>
      </c>
      <c r="C340" s="38" t="s">
        <v>12</v>
      </c>
      <c r="D340" s="38" t="s">
        <v>13</v>
      </c>
      <c r="E340" s="41">
        <v>0.02</v>
      </c>
      <c r="F340" s="39">
        <v>60</v>
      </c>
      <c r="G340" s="41">
        <f t="shared" si="20"/>
        <v>1.2</v>
      </c>
    </row>
    <row r="341" spans="1:7" ht="21" customHeight="1">
      <c r="A341" s="40">
        <v>40626</v>
      </c>
      <c r="B341" s="42">
        <v>3172</v>
      </c>
      <c r="C341" s="38" t="s">
        <v>43</v>
      </c>
      <c r="D341" s="38" t="s">
        <v>13</v>
      </c>
      <c r="E341" s="41">
        <v>0.02</v>
      </c>
      <c r="F341" s="39">
        <v>38</v>
      </c>
      <c r="G341" s="41">
        <f t="shared" si="20"/>
        <v>0.76</v>
      </c>
    </row>
    <row r="342" spans="1:7" ht="21" customHeight="1">
      <c r="A342" s="40">
        <v>40630</v>
      </c>
      <c r="B342" s="42">
        <v>3172</v>
      </c>
      <c r="C342" s="38" t="s">
        <v>63</v>
      </c>
      <c r="D342" s="38" t="s">
        <v>13</v>
      </c>
      <c r="E342" s="41">
        <v>0.02</v>
      </c>
      <c r="F342" s="39">
        <v>90</v>
      </c>
      <c r="G342" s="41">
        <f t="shared" si="20"/>
        <v>1.8</v>
      </c>
    </row>
    <row r="343" spans="1:7" ht="21" customHeight="1">
      <c r="A343" s="40">
        <v>40630</v>
      </c>
      <c r="B343" s="42">
        <v>3172</v>
      </c>
      <c r="C343" s="38" t="s">
        <v>12</v>
      </c>
      <c r="D343" s="38" t="s">
        <v>13</v>
      </c>
      <c r="E343" s="41">
        <v>0.02</v>
      </c>
      <c r="F343" s="39">
        <v>180</v>
      </c>
      <c r="G343" s="41">
        <f t="shared" si="20"/>
        <v>3.6</v>
      </c>
    </row>
    <row r="344" spans="1:7" ht="21" customHeight="1">
      <c r="A344" s="40">
        <v>40630</v>
      </c>
      <c r="B344" s="42">
        <v>3172</v>
      </c>
      <c r="C344" s="38" t="s">
        <v>43</v>
      </c>
      <c r="D344" s="38" t="s">
        <v>13</v>
      </c>
      <c r="E344" s="41">
        <v>0.02</v>
      </c>
      <c r="F344" s="39">
        <v>13</v>
      </c>
      <c r="G344" s="41">
        <f t="shared" si="20"/>
        <v>0.26</v>
      </c>
    </row>
    <row r="345" spans="1:7" ht="21" customHeight="1">
      <c r="A345" s="40">
        <v>40631</v>
      </c>
      <c r="B345" s="42">
        <v>3172</v>
      </c>
      <c r="C345" s="38" t="s">
        <v>63</v>
      </c>
      <c r="D345" s="38" t="s">
        <v>13</v>
      </c>
      <c r="E345" s="41">
        <v>0.02</v>
      </c>
      <c r="F345" s="39">
        <v>490</v>
      </c>
      <c r="G345" s="41">
        <f t="shared" si="20"/>
        <v>9.8000000000000007</v>
      </c>
    </row>
    <row r="346" spans="1:7" ht="21" customHeight="1">
      <c r="A346" s="40">
        <v>40631</v>
      </c>
      <c r="B346" s="42">
        <v>3172</v>
      </c>
      <c r="C346" s="38" t="s">
        <v>43</v>
      </c>
      <c r="D346" s="38" t="s">
        <v>13</v>
      </c>
      <c r="E346" s="41">
        <v>0.02</v>
      </c>
      <c r="F346" s="39">
        <v>550</v>
      </c>
      <c r="G346" s="41">
        <f t="shared" si="20"/>
        <v>11</v>
      </c>
    </row>
    <row r="347" spans="1:7" ht="21" customHeight="1">
      <c r="A347" s="40">
        <v>40631</v>
      </c>
      <c r="B347" s="42">
        <v>3172</v>
      </c>
      <c r="C347" s="38" t="s">
        <v>116</v>
      </c>
      <c r="D347" s="38" t="s">
        <v>13</v>
      </c>
      <c r="E347" s="41">
        <v>0.02</v>
      </c>
      <c r="F347" s="39">
        <v>950</v>
      </c>
      <c r="G347" s="41">
        <f t="shared" si="20"/>
        <v>19</v>
      </c>
    </row>
    <row r="348" spans="1:7" ht="21" customHeight="1">
      <c r="A348" s="40">
        <v>40632</v>
      </c>
      <c r="B348" s="42">
        <v>3172</v>
      </c>
      <c r="C348" s="38" t="s">
        <v>36</v>
      </c>
      <c r="D348" s="38" t="s">
        <v>13</v>
      </c>
      <c r="E348" s="41">
        <v>0.02</v>
      </c>
      <c r="F348" s="39">
        <v>216</v>
      </c>
      <c r="G348" s="41">
        <f t="shared" si="20"/>
        <v>4.32</v>
      </c>
    </row>
    <row r="349" spans="1:7" ht="21" customHeight="1">
      <c r="A349" s="40">
        <v>40633</v>
      </c>
      <c r="B349" s="42">
        <v>3172</v>
      </c>
      <c r="C349" s="38" t="s">
        <v>43</v>
      </c>
      <c r="D349" s="38" t="s">
        <v>13</v>
      </c>
      <c r="E349" s="41">
        <v>0.02</v>
      </c>
      <c r="F349" s="39">
        <v>145</v>
      </c>
      <c r="G349" s="41">
        <f t="shared" si="20"/>
        <v>2.9</v>
      </c>
    </row>
    <row r="350" spans="1:7" ht="21" customHeight="1">
      <c r="A350" s="40">
        <v>40633</v>
      </c>
      <c r="B350" s="42">
        <v>3172</v>
      </c>
      <c r="C350" s="38" t="s">
        <v>263</v>
      </c>
      <c r="D350" s="38" t="s">
        <v>249</v>
      </c>
      <c r="E350" s="41">
        <v>0.02</v>
      </c>
      <c r="F350" s="39">
        <v>88</v>
      </c>
      <c r="G350" s="41">
        <f t="shared" si="20"/>
        <v>1.76</v>
      </c>
    </row>
    <row r="351" spans="1:7" ht="21" customHeight="1">
      <c r="A351" s="40">
        <v>40633</v>
      </c>
      <c r="B351" s="42">
        <v>3172</v>
      </c>
      <c r="C351" s="38" t="s">
        <v>263</v>
      </c>
      <c r="D351" s="38" t="s">
        <v>299</v>
      </c>
      <c r="E351" s="41">
        <v>0.1</v>
      </c>
      <c r="F351" s="39">
        <v>34</v>
      </c>
      <c r="G351" s="41">
        <f t="shared" si="20"/>
        <v>3.4000000000000004</v>
      </c>
    </row>
    <row r="352" spans="1:7" ht="21" customHeight="1">
      <c r="A352" s="40">
        <v>40633</v>
      </c>
      <c r="B352" s="42">
        <v>3172</v>
      </c>
      <c r="C352" s="38" t="s">
        <v>263</v>
      </c>
      <c r="D352" s="38" t="s">
        <v>300</v>
      </c>
      <c r="E352" s="41">
        <v>0.02</v>
      </c>
      <c r="F352" s="39">
        <v>3853</v>
      </c>
      <c r="G352" s="41">
        <f t="shared" si="20"/>
        <v>77.06</v>
      </c>
    </row>
    <row r="353" spans="1:8" ht="21" customHeight="1">
      <c r="A353" s="40">
        <v>40633</v>
      </c>
      <c r="B353" s="42">
        <v>3172</v>
      </c>
      <c r="C353" s="38" t="s">
        <v>263</v>
      </c>
      <c r="D353" s="38" t="s">
        <v>299</v>
      </c>
      <c r="E353" s="41">
        <v>0.1</v>
      </c>
      <c r="F353" s="39">
        <v>51</v>
      </c>
      <c r="G353" s="41">
        <f t="shared" si="20"/>
        <v>5.1000000000000005</v>
      </c>
    </row>
    <row r="354" spans="1:8" ht="21" customHeight="1">
      <c r="A354" s="40">
        <v>40633</v>
      </c>
      <c r="B354" s="42">
        <v>3172</v>
      </c>
      <c r="C354" s="38" t="s">
        <v>263</v>
      </c>
      <c r="D354" s="38" t="s">
        <v>300</v>
      </c>
      <c r="E354" s="41">
        <v>0.02</v>
      </c>
      <c r="F354" s="39">
        <v>179</v>
      </c>
      <c r="G354" s="41">
        <f t="shared" si="20"/>
        <v>3.58</v>
      </c>
    </row>
    <row r="355" spans="1:8" ht="21" customHeight="1">
      <c r="A355" s="40">
        <v>40633</v>
      </c>
      <c r="B355" s="42">
        <v>3172</v>
      </c>
      <c r="C355" s="38" t="s">
        <v>263</v>
      </c>
      <c r="D355" s="38" t="s">
        <v>299</v>
      </c>
      <c r="E355" s="41">
        <v>0.1</v>
      </c>
      <c r="F355" s="39">
        <v>2</v>
      </c>
      <c r="G355" s="41">
        <f t="shared" si="20"/>
        <v>0.2</v>
      </c>
    </row>
    <row r="356" spans="1:8" ht="21" customHeight="1">
      <c r="A356" s="40">
        <v>40633</v>
      </c>
      <c r="B356" s="42">
        <v>3172</v>
      </c>
      <c r="C356" s="38" t="s">
        <v>263</v>
      </c>
      <c r="D356" s="38" t="s">
        <v>300</v>
      </c>
      <c r="E356" s="41">
        <v>0.02</v>
      </c>
      <c r="F356" s="39">
        <v>28</v>
      </c>
      <c r="G356" s="41">
        <f t="shared" si="20"/>
        <v>0.56000000000000005</v>
      </c>
    </row>
    <row r="357" spans="1:8" ht="21" customHeight="1">
      <c r="A357" s="40">
        <v>40633</v>
      </c>
      <c r="B357" s="42">
        <v>3172</v>
      </c>
      <c r="C357" s="38" t="s">
        <v>263</v>
      </c>
      <c r="D357" s="38" t="s">
        <v>300</v>
      </c>
      <c r="E357" s="41">
        <v>0.02</v>
      </c>
      <c r="F357" s="39">
        <v>826</v>
      </c>
      <c r="G357" s="41">
        <f t="shared" si="20"/>
        <v>16.52</v>
      </c>
    </row>
    <row r="358" spans="1:8" ht="21" customHeight="1">
      <c r="A358" s="40">
        <v>40633</v>
      </c>
      <c r="B358" s="42">
        <v>3172</v>
      </c>
      <c r="C358" s="38" t="s">
        <v>263</v>
      </c>
      <c r="D358" s="38" t="s">
        <v>301</v>
      </c>
      <c r="E358" s="41">
        <v>0.1</v>
      </c>
      <c r="F358" s="39">
        <v>299</v>
      </c>
      <c r="G358" s="41">
        <f t="shared" si="20"/>
        <v>29.900000000000002</v>
      </c>
    </row>
    <row r="359" spans="1:8" ht="21" customHeight="1" thickBot="1">
      <c r="A359" s="40">
        <v>40633</v>
      </c>
      <c r="B359" s="42">
        <v>3172</v>
      </c>
      <c r="C359" s="38" t="s">
        <v>263</v>
      </c>
      <c r="D359" s="38" t="s">
        <v>302</v>
      </c>
      <c r="E359" s="41">
        <v>0.02</v>
      </c>
      <c r="F359" s="39">
        <v>3777</v>
      </c>
      <c r="G359" s="41">
        <f t="shared" si="20"/>
        <v>75.540000000000006</v>
      </c>
    </row>
    <row r="360" spans="1:8" ht="21" customHeight="1" thickBot="1">
      <c r="A360" s="40"/>
      <c r="B360" s="42"/>
      <c r="C360" s="38"/>
      <c r="D360" s="38"/>
      <c r="E360" s="41"/>
      <c r="F360" s="39"/>
      <c r="G360" s="44"/>
      <c r="H360" s="45">
        <f>SUM(G326:G359)</f>
        <v>382.96</v>
      </c>
    </row>
    <row r="361" spans="1:8" ht="21" customHeight="1">
      <c r="A361" s="40">
        <v>40633</v>
      </c>
      <c r="B361" s="42">
        <v>3192</v>
      </c>
      <c r="C361" s="38" t="s">
        <v>248</v>
      </c>
      <c r="D361" s="38" t="s">
        <v>249</v>
      </c>
      <c r="E361" s="41">
        <v>0.02</v>
      </c>
      <c r="F361" s="39">
        <v>4</v>
      </c>
      <c r="G361" s="41">
        <f t="shared" ref="G361:G366" si="21">SUM(E361*F361)</f>
        <v>0.08</v>
      </c>
    </row>
    <row r="362" spans="1:8" ht="21" customHeight="1">
      <c r="A362" s="40">
        <v>40633</v>
      </c>
      <c r="B362" s="42">
        <v>3192</v>
      </c>
      <c r="C362" s="38" t="s">
        <v>248</v>
      </c>
      <c r="D362" s="38" t="s">
        <v>299</v>
      </c>
      <c r="E362" s="41">
        <v>0.1</v>
      </c>
      <c r="F362" s="39">
        <v>10</v>
      </c>
      <c r="G362" s="41">
        <f t="shared" si="21"/>
        <v>1</v>
      </c>
    </row>
    <row r="363" spans="1:8" ht="21" customHeight="1">
      <c r="A363" s="40">
        <v>40633</v>
      </c>
      <c r="B363" s="42">
        <v>3192</v>
      </c>
      <c r="C363" s="38" t="s">
        <v>248</v>
      </c>
      <c r="D363" s="38" t="s">
        <v>300</v>
      </c>
      <c r="E363" s="41">
        <v>0.02</v>
      </c>
      <c r="F363" s="39">
        <v>122</v>
      </c>
      <c r="G363" s="41">
        <f t="shared" si="21"/>
        <v>2.44</v>
      </c>
    </row>
    <row r="364" spans="1:8" ht="21" customHeight="1">
      <c r="A364" s="40">
        <v>40633</v>
      </c>
      <c r="B364" s="42">
        <v>3192</v>
      </c>
      <c r="C364" s="38" t="s">
        <v>248</v>
      </c>
      <c r="D364" s="38" t="s">
        <v>300</v>
      </c>
      <c r="E364" s="41">
        <v>0.02</v>
      </c>
      <c r="F364" s="39">
        <v>2</v>
      </c>
      <c r="G364" s="41">
        <f t="shared" si="21"/>
        <v>0.04</v>
      </c>
    </row>
    <row r="365" spans="1:8" ht="21" customHeight="1">
      <c r="A365" s="40">
        <v>40633</v>
      </c>
      <c r="B365" s="42">
        <v>3192</v>
      </c>
      <c r="C365" s="38" t="s">
        <v>248</v>
      </c>
      <c r="D365" s="38" t="s">
        <v>308</v>
      </c>
      <c r="E365" s="41">
        <v>0.02</v>
      </c>
      <c r="F365" s="39">
        <v>3</v>
      </c>
      <c r="G365" s="41">
        <f t="shared" si="21"/>
        <v>0.06</v>
      </c>
    </row>
    <row r="366" spans="1:8" ht="21" customHeight="1" thickBot="1">
      <c r="A366" s="40">
        <v>40633</v>
      </c>
      <c r="B366" s="42">
        <v>3192</v>
      </c>
      <c r="C366" s="38" t="s">
        <v>248</v>
      </c>
      <c r="D366" s="38" t="s">
        <v>308</v>
      </c>
      <c r="E366" s="41">
        <v>0.02</v>
      </c>
      <c r="F366" s="39">
        <v>28</v>
      </c>
      <c r="G366" s="41">
        <f t="shared" si="21"/>
        <v>0.56000000000000005</v>
      </c>
    </row>
    <row r="367" spans="1:8" ht="21" customHeight="1" thickBot="1">
      <c r="A367" s="40"/>
      <c r="B367" s="42"/>
      <c r="C367" s="38"/>
      <c r="D367" s="38"/>
      <c r="E367" s="41"/>
      <c r="F367" s="39"/>
      <c r="G367" s="44"/>
      <c r="H367" s="45">
        <f>SUM(G361:G366)</f>
        <v>4.18</v>
      </c>
    </row>
    <row r="368" spans="1:8" ht="21" customHeight="1">
      <c r="A368" s="40">
        <v>40613</v>
      </c>
      <c r="B368" s="42">
        <v>3212</v>
      </c>
      <c r="C368" s="38" t="s">
        <v>65</v>
      </c>
      <c r="D368" s="38" t="s">
        <v>13</v>
      </c>
      <c r="E368" s="41">
        <v>0.02</v>
      </c>
      <c r="F368" s="39">
        <v>60</v>
      </c>
      <c r="G368" s="41">
        <f t="shared" ref="G368:G383" si="22">SUM(E368*F368)</f>
        <v>1.2</v>
      </c>
    </row>
    <row r="369" spans="1:8" ht="21" customHeight="1">
      <c r="A369" s="40">
        <v>40613</v>
      </c>
      <c r="B369" s="42">
        <v>3212</v>
      </c>
      <c r="C369" s="38" t="s">
        <v>65</v>
      </c>
      <c r="D369" s="38" t="s">
        <v>67</v>
      </c>
      <c r="E369" s="41">
        <v>0.1</v>
      </c>
      <c r="F369" s="39">
        <v>60</v>
      </c>
      <c r="G369" s="41">
        <f t="shared" si="22"/>
        <v>6</v>
      </c>
    </row>
    <row r="370" spans="1:8" ht="21" customHeight="1">
      <c r="A370" s="40">
        <v>40633</v>
      </c>
      <c r="B370" s="42">
        <v>3212</v>
      </c>
      <c r="C370" s="38" t="s">
        <v>211</v>
      </c>
      <c r="D370" s="38" t="s">
        <v>209</v>
      </c>
      <c r="E370" s="41">
        <v>0.02</v>
      </c>
      <c r="F370" s="39">
        <v>3105</v>
      </c>
      <c r="G370" s="41">
        <f t="shared" si="22"/>
        <v>62.1</v>
      </c>
    </row>
    <row r="371" spans="1:8" ht="21" customHeight="1">
      <c r="A371" s="40">
        <v>40633</v>
      </c>
      <c r="B371" s="42">
        <v>3212</v>
      </c>
      <c r="C371" s="38" t="s">
        <v>211</v>
      </c>
      <c r="D371" s="38" t="s">
        <v>268</v>
      </c>
      <c r="E371" s="41">
        <v>0.1</v>
      </c>
      <c r="F371" s="39">
        <v>773</v>
      </c>
      <c r="G371" s="41">
        <f t="shared" si="22"/>
        <v>77.300000000000011</v>
      </c>
    </row>
    <row r="372" spans="1:8" ht="21" customHeight="1">
      <c r="A372" s="40">
        <v>40633</v>
      </c>
      <c r="B372" s="42">
        <v>3212</v>
      </c>
      <c r="C372" s="38" t="s">
        <v>211</v>
      </c>
      <c r="D372" s="38" t="s">
        <v>269</v>
      </c>
      <c r="E372" s="41">
        <v>0.02</v>
      </c>
      <c r="F372" s="39">
        <v>2962</v>
      </c>
      <c r="G372" s="41">
        <f t="shared" si="22"/>
        <v>59.24</v>
      </c>
    </row>
    <row r="373" spans="1:8" ht="21" customHeight="1">
      <c r="A373" s="40">
        <v>40633</v>
      </c>
      <c r="B373" s="42">
        <v>3212</v>
      </c>
      <c r="C373" s="38" t="s">
        <v>211</v>
      </c>
      <c r="D373" s="38" t="s">
        <v>268</v>
      </c>
      <c r="E373" s="41">
        <v>0.1</v>
      </c>
      <c r="F373" s="39">
        <v>8</v>
      </c>
      <c r="G373" s="41">
        <f t="shared" si="22"/>
        <v>0.8</v>
      </c>
    </row>
    <row r="374" spans="1:8" ht="21" customHeight="1">
      <c r="A374" s="40">
        <v>40633</v>
      </c>
      <c r="B374" s="42">
        <v>3212</v>
      </c>
      <c r="C374" s="38" t="s">
        <v>211</v>
      </c>
      <c r="D374" s="38" t="s">
        <v>269</v>
      </c>
      <c r="E374" s="41">
        <v>0.02</v>
      </c>
      <c r="F374" s="39">
        <v>4131</v>
      </c>
      <c r="G374" s="41">
        <f t="shared" si="22"/>
        <v>82.62</v>
      </c>
    </row>
    <row r="375" spans="1:8" ht="21" customHeight="1">
      <c r="A375" s="40">
        <v>40633</v>
      </c>
      <c r="B375" s="42">
        <v>3212</v>
      </c>
      <c r="C375" s="38" t="s">
        <v>211</v>
      </c>
      <c r="D375" s="38" t="s">
        <v>285</v>
      </c>
      <c r="E375" s="41">
        <v>0.02</v>
      </c>
      <c r="F375" s="39">
        <v>2096</v>
      </c>
      <c r="G375" s="41">
        <f t="shared" si="22"/>
        <v>41.92</v>
      </c>
    </row>
    <row r="376" spans="1:8" ht="21" customHeight="1">
      <c r="A376" s="40">
        <v>40633</v>
      </c>
      <c r="B376" s="42">
        <v>3212</v>
      </c>
      <c r="C376" s="38" t="s">
        <v>211</v>
      </c>
      <c r="D376" s="38" t="s">
        <v>284</v>
      </c>
      <c r="E376" s="41">
        <v>0.1</v>
      </c>
      <c r="F376" s="39">
        <v>251</v>
      </c>
      <c r="G376" s="41">
        <f t="shared" si="22"/>
        <v>25.1</v>
      </c>
    </row>
    <row r="377" spans="1:8" ht="21" customHeight="1">
      <c r="A377" s="40">
        <v>40633</v>
      </c>
      <c r="B377" s="42">
        <v>3212</v>
      </c>
      <c r="C377" s="38" t="s">
        <v>211</v>
      </c>
      <c r="D377" s="38" t="s">
        <v>285</v>
      </c>
      <c r="E377" s="41">
        <v>0.02</v>
      </c>
      <c r="F377" s="39">
        <v>581</v>
      </c>
      <c r="G377" s="41">
        <f t="shared" si="22"/>
        <v>11.620000000000001</v>
      </c>
    </row>
    <row r="378" spans="1:8" ht="21" customHeight="1">
      <c r="A378" s="40">
        <v>40633</v>
      </c>
      <c r="B378" s="42">
        <v>3212</v>
      </c>
      <c r="C378" s="38" t="s">
        <v>211</v>
      </c>
      <c r="D378" s="38" t="s">
        <v>290</v>
      </c>
      <c r="E378" s="41">
        <v>0.02</v>
      </c>
      <c r="F378" s="39">
        <v>16</v>
      </c>
      <c r="G378" s="41">
        <f t="shared" si="22"/>
        <v>0.32</v>
      </c>
    </row>
    <row r="379" spans="1:8" ht="21" customHeight="1">
      <c r="A379" s="40">
        <v>40633</v>
      </c>
      <c r="B379" s="42">
        <v>3212</v>
      </c>
      <c r="C379" s="38" t="s">
        <v>211</v>
      </c>
      <c r="D379" s="38" t="s">
        <v>296</v>
      </c>
      <c r="E379" s="41">
        <v>0.02</v>
      </c>
      <c r="F379" s="39">
        <v>16</v>
      </c>
      <c r="G379" s="41">
        <f t="shared" si="22"/>
        <v>0.32</v>
      </c>
    </row>
    <row r="380" spans="1:8" ht="21" customHeight="1">
      <c r="A380" s="40">
        <v>40633</v>
      </c>
      <c r="B380" s="42">
        <v>3212</v>
      </c>
      <c r="C380" s="38" t="s">
        <v>211</v>
      </c>
      <c r="D380" s="38" t="s">
        <v>300</v>
      </c>
      <c r="E380" s="41">
        <v>0.02</v>
      </c>
      <c r="F380" s="39">
        <v>452</v>
      </c>
      <c r="G380" s="41">
        <f t="shared" si="22"/>
        <v>9.0400000000000009</v>
      </c>
    </row>
    <row r="381" spans="1:8" ht="21" customHeight="1">
      <c r="A381" s="40">
        <v>40633</v>
      </c>
      <c r="B381" s="42">
        <v>3212</v>
      </c>
      <c r="C381" s="38" t="s">
        <v>211</v>
      </c>
      <c r="D381" s="38" t="s">
        <v>300</v>
      </c>
      <c r="E381" s="41">
        <v>0.02</v>
      </c>
      <c r="F381" s="39">
        <v>156</v>
      </c>
      <c r="G381" s="41">
        <f t="shared" si="22"/>
        <v>3.12</v>
      </c>
    </row>
    <row r="382" spans="1:8" ht="21" customHeight="1">
      <c r="A382" s="40">
        <v>40633</v>
      </c>
      <c r="B382" s="42">
        <v>3212</v>
      </c>
      <c r="C382" s="38" t="s">
        <v>211</v>
      </c>
      <c r="D382" s="38" t="s">
        <v>306</v>
      </c>
      <c r="E382" s="41">
        <v>0.1</v>
      </c>
      <c r="F382" s="39">
        <v>819</v>
      </c>
      <c r="G382" s="41">
        <f t="shared" si="22"/>
        <v>81.900000000000006</v>
      </c>
    </row>
    <row r="383" spans="1:8" ht="21" customHeight="1" thickBot="1">
      <c r="A383" s="40">
        <v>40633</v>
      </c>
      <c r="B383" s="42">
        <v>3212</v>
      </c>
      <c r="C383" s="38" t="s">
        <v>211</v>
      </c>
      <c r="D383" s="38" t="s">
        <v>307</v>
      </c>
      <c r="E383" s="41">
        <v>0.02</v>
      </c>
      <c r="F383" s="39">
        <v>4209</v>
      </c>
      <c r="G383" s="41">
        <f t="shared" si="22"/>
        <v>84.18</v>
      </c>
    </row>
    <row r="384" spans="1:8" ht="21" customHeight="1" thickBot="1">
      <c r="A384" s="40"/>
      <c r="B384" s="42"/>
      <c r="C384" s="38"/>
      <c r="D384" s="38"/>
      <c r="E384" s="41"/>
      <c r="F384" s="39"/>
      <c r="G384" s="44"/>
      <c r="H384" s="45">
        <f>SUM(G368:G383)</f>
        <v>546.7800000000002</v>
      </c>
    </row>
    <row r="385" spans="1:8" ht="21" customHeight="1">
      <c r="A385" s="40">
        <v>40605</v>
      </c>
      <c r="B385" s="42">
        <v>3222</v>
      </c>
      <c r="C385" s="38" t="s">
        <v>29</v>
      </c>
      <c r="D385" s="38" t="s">
        <v>13</v>
      </c>
      <c r="E385" s="41">
        <v>0.02</v>
      </c>
      <c r="F385" s="39">
        <v>150</v>
      </c>
      <c r="G385" s="41">
        <f t="shared" ref="G385:G393" si="23">SUM(E385*F385)</f>
        <v>3</v>
      </c>
    </row>
    <row r="386" spans="1:8" ht="21" customHeight="1">
      <c r="A386" s="40">
        <v>40612</v>
      </c>
      <c r="B386" s="42">
        <v>3222</v>
      </c>
      <c r="C386" s="38" t="s">
        <v>29</v>
      </c>
      <c r="D386" s="38" t="s">
        <v>13</v>
      </c>
      <c r="E386" s="41">
        <v>0.02</v>
      </c>
      <c r="F386" s="39">
        <v>250</v>
      </c>
      <c r="G386" s="41">
        <f t="shared" si="23"/>
        <v>5</v>
      </c>
    </row>
    <row r="387" spans="1:8" ht="21" customHeight="1">
      <c r="A387" s="40">
        <v>40633</v>
      </c>
      <c r="B387" s="42">
        <v>3222</v>
      </c>
      <c r="C387" s="38" t="s">
        <v>212</v>
      </c>
      <c r="D387" s="38" t="s">
        <v>209</v>
      </c>
      <c r="E387" s="41">
        <v>0.02</v>
      </c>
      <c r="F387" s="39">
        <v>3105</v>
      </c>
      <c r="G387" s="41">
        <f t="shared" si="23"/>
        <v>62.1</v>
      </c>
    </row>
    <row r="388" spans="1:8" ht="21" customHeight="1">
      <c r="A388" s="40">
        <v>40633</v>
      </c>
      <c r="B388" s="42">
        <v>3222</v>
      </c>
      <c r="C388" s="38" t="s">
        <v>212</v>
      </c>
      <c r="D388" s="38" t="s">
        <v>268</v>
      </c>
      <c r="E388" s="41">
        <v>0.1</v>
      </c>
      <c r="F388" s="39">
        <v>154</v>
      </c>
      <c r="G388" s="41">
        <f t="shared" si="23"/>
        <v>15.4</v>
      </c>
    </row>
    <row r="389" spans="1:8" ht="21" customHeight="1">
      <c r="A389" s="40">
        <v>40633</v>
      </c>
      <c r="B389" s="42">
        <v>3222</v>
      </c>
      <c r="C389" s="38" t="s">
        <v>212</v>
      </c>
      <c r="D389" s="38" t="s">
        <v>269</v>
      </c>
      <c r="E389" s="41">
        <v>0.02</v>
      </c>
      <c r="F389" s="39">
        <v>86</v>
      </c>
      <c r="G389" s="41">
        <f t="shared" si="23"/>
        <v>1.72</v>
      </c>
    </row>
    <row r="390" spans="1:8" ht="21" customHeight="1">
      <c r="A390" s="40">
        <v>40633</v>
      </c>
      <c r="B390" s="42">
        <v>3222</v>
      </c>
      <c r="C390" s="38" t="s">
        <v>212</v>
      </c>
      <c r="D390" s="38" t="s">
        <v>269</v>
      </c>
      <c r="E390" s="41">
        <v>0.02</v>
      </c>
      <c r="F390" s="39">
        <v>1958</v>
      </c>
      <c r="G390" s="41">
        <f t="shared" si="23"/>
        <v>39.160000000000004</v>
      </c>
    </row>
    <row r="391" spans="1:8" ht="21" customHeight="1">
      <c r="A391" s="40">
        <v>40633</v>
      </c>
      <c r="B391" s="42">
        <v>3222</v>
      </c>
      <c r="C391" s="38" t="s">
        <v>212</v>
      </c>
      <c r="D391" s="38" t="s">
        <v>300</v>
      </c>
      <c r="E391" s="41">
        <v>0.02</v>
      </c>
      <c r="F391" s="39">
        <v>150</v>
      </c>
      <c r="G391" s="41">
        <f t="shared" si="23"/>
        <v>3</v>
      </c>
    </row>
    <row r="392" spans="1:8" ht="21" customHeight="1">
      <c r="A392" s="40">
        <v>40633</v>
      </c>
      <c r="B392" s="42">
        <v>3222</v>
      </c>
      <c r="C392" s="38" t="s">
        <v>212</v>
      </c>
      <c r="D392" s="38" t="s">
        <v>306</v>
      </c>
      <c r="E392" s="41">
        <v>0.1</v>
      </c>
      <c r="F392" s="39">
        <v>819</v>
      </c>
      <c r="G392" s="41">
        <f t="shared" si="23"/>
        <v>81.900000000000006</v>
      </c>
    </row>
    <row r="393" spans="1:8" ht="21" customHeight="1" thickBot="1">
      <c r="A393" s="40">
        <v>40633</v>
      </c>
      <c r="B393" s="42">
        <v>3222</v>
      </c>
      <c r="C393" s="38" t="s">
        <v>212</v>
      </c>
      <c r="D393" s="38" t="s">
        <v>307</v>
      </c>
      <c r="E393" s="41">
        <v>0.02</v>
      </c>
      <c r="F393" s="39">
        <v>4209</v>
      </c>
      <c r="G393" s="41">
        <f t="shared" si="23"/>
        <v>84.18</v>
      </c>
    </row>
    <row r="394" spans="1:8" ht="21" customHeight="1" thickBot="1">
      <c r="A394" s="40"/>
      <c r="B394" s="42"/>
      <c r="C394" s="38"/>
      <c r="D394" s="38"/>
      <c r="E394" s="41"/>
      <c r="F394" s="39"/>
      <c r="G394" s="44"/>
      <c r="H394" s="45">
        <f>SUM(G385:G393)</f>
        <v>295.46000000000004</v>
      </c>
    </row>
    <row r="395" spans="1:8" ht="21" customHeight="1">
      <c r="A395" s="40">
        <v>40625</v>
      </c>
      <c r="B395" s="42">
        <v>3232</v>
      </c>
      <c r="C395" s="38" t="s">
        <v>57</v>
      </c>
      <c r="D395" s="38" t="s">
        <v>19</v>
      </c>
      <c r="E395" s="41">
        <v>0.1</v>
      </c>
      <c r="F395" s="39">
        <v>575</v>
      </c>
      <c r="G395" s="41">
        <f t="shared" ref="G395:G405" si="24">SUM(E395*F395)</f>
        <v>57.5</v>
      </c>
    </row>
    <row r="396" spans="1:8" ht="21" customHeight="1">
      <c r="A396" s="40">
        <v>40625</v>
      </c>
      <c r="B396" s="42">
        <v>3232</v>
      </c>
      <c r="C396" s="38" t="s">
        <v>57</v>
      </c>
      <c r="D396" s="38" t="s">
        <v>18</v>
      </c>
      <c r="E396" s="41">
        <v>0.02</v>
      </c>
      <c r="F396" s="39">
        <v>5175</v>
      </c>
      <c r="G396" s="41">
        <f t="shared" si="24"/>
        <v>103.5</v>
      </c>
    </row>
    <row r="397" spans="1:8" ht="21" customHeight="1">
      <c r="A397" s="40">
        <v>40625</v>
      </c>
      <c r="B397" s="42">
        <v>3232</v>
      </c>
      <c r="C397" s="38" t="s">
        <v>57</v>
      </c>
      <c r="D397" s="38" t="s">
        <v>33</v>
      </c>
      <c r="E397" s="41">
        <v>0.25</v>
      </c>
      <c r="F397" s="39">
        <v>110</v>
      </c>
      <c r="G397" s="41">
        <f t="shared" si="24"/>
        <v>27.5</v>
      </c>
    </row>
    <row r="398" spans="1:8" ht="21" customHeight="1">
      <c r="A398" s="40">
        <v>40625</v>
      </c>
      <c r="B398" s="42">
        <v>3232</v>
      </c>
      <c r="C398" s="38" t="s">
        <v>57</v>
      </c>
      <c r="D398" s="38" t="s">
        <v>20</v>
      </c>
      <c r="E398" s="41">
        <v>0.03</v>
      </c>
      <c r="F398" s="39">
        <v>220</v>
      </c>
      <c r="G398" s="41">
        <f t="shared" si="24"/>
        <v>6.6</v>
      </c>
    </row>
    <row r="399" spans="1:8" ht="21" customHeight="1">
      <c r="A399" s="40">
        <v>40633</v>
      </c>
      <c r="B399" s="42">
        <v>3232</v>
      </c>
      <c r="C399" s="38" t="s">
        <v>213</v>
      </c>
      <c r="D399" s="38" t="s">
        <v>209</v>
      </c>
      <c r="E399" s="41">
        <v>0.02</v>
      </c>
      <c r="F399" s="39">
        <v>3105</v>
      </c>
      <c r="G399" s="41">
        <f t="shared" si="24"/>
        <v>62.1</v>
      </c>
    </row>
    <row r="400" spans="1:8" ht="21" customHeight="1">
      <c r="A400" s="40">
        <v>40633</v>
      </c>
      <c r="B400" s="42">
        <v>3232</v>
      </c>
      <c r="C400" s="38" t="s">
        <v>213</v>
      </c>
      <c r="D400" s="38" t="s">
        <v>268</v>
      </c>
      <c r="E400" s="41">
        <v>0.1</v>
      </c>
      <c r="F400" s="39">
        <v>2100</v>
      </c>
      <c r="G400" s="41">
        <f t="shared" si="24"/>
        <v>210</v>
      </c>
    </row>
    <row r="401" spans="1:8" ht="21" customHeight="1">
      <c r="A401" s="40">
        <v>40633</v>
      </c>
      <c r="B401" s="42">
        <v>3232</v>
      </c>
      <c r="C401" s="38" t="s">
        <v>213</v>
      </c>
      <c r="D401" s="38" t="s">
        <v>269</v>
      </c>
      <c r="E401" s="41">
        <v>0.02</v>
      </c>
      <c r="F401" s="39">
        <v>2628</v>
      </c>
      <c r="G401" s="41">
        <f t="shared" si="24"/>
        <v>52.56</v>
      </c>
    </row>
    <row r="402" spans="1:8" ht="21" customHeight="1">
      <c r="A402" s="40">
        <v>40633</v>
      </c>
      <c r="B402" s="42">
        <v>3232</v>
      </c>
      <c r="C402" s="38" t="s">
        <v>213</v>
      </c>
      <c r="D402" s="38" t="s">
        <v>268</v>
      </c>
      <c r="E402" s="41">
        <v>0.1</v>
      </c>
      <c r="F402" s="39">
        <v>1295</v>
      </c>
      <c r="G402" s="41">
        <f t="shared" si="24"/>
        <v>129.5</v>
      </c>
    </row>
    <row r="403" spans="1:8" ht="21" customHeight="1">
      <c r="A403" s="40">
        <v>40633</v>
      </c>
      <c r="B403" s="42">
        <v>3232</v>
      </c>
      <c r="C403" s="38" t="s">
        <v>213</v>
      </c>
      <c r="D403" s="38" t="s">
        <v>269</v>
      </c>
      <c r="E403" s="41">
        <v>0.02</v>
      </c>
      <c r="F403" s="39">
        <v>7341</v>
      </c>
      <c r="G403" s="41">
        <f t="shared" si="24"/>
        <v>146.82</v>
      </c>
    </row>
    <row r="404" spans="1:8" ht="21" customHeight="1">
      <c r="A404" s="40">
        <v>40633</v>
      </c>
      <c r="B404" s="42">
        <v>3232</v>
      </c>
      <c r="C404" s="38" t="s">
        <v>213</v>
      </c>
      <c r="D404" s="38" t="s">
        <v>306</v>
      </c>
      <c r="E404" s="41">
        <v>0.1</v>
      </c>
      <c r="F404" s="39">
        <v>821</v>
      </c>
      <c r="G404" s="41">
        <f t="shared" si="24"/>
        <v>82.100000000000009</v>
      </c>
    </row>
    <row r="405" spans="1:8" ht="21" customHeight="1" thickBot="1">
      <c r="A405" s="40">
        <v>40633</v>
      </c>
      <c r="B405" s="42">
        <v>3232</v>
      </c>
      <c r="C405" s="38" t="s">
        <v>213</v>
      </c>
      <c r="D405" s="38" t="s">
        <v>307</v>
      </c>
      <c r="E405" s="41">
        <v>0.02</v>
      </c>
      <c r="F405" s="39">
        <v>4209</v>
      </c>
      <c r="G405" s="41">
        <f t="shared" si="24"/>
        <v>84.18</v>
      </c>
    </row>
    <row r="406" spans="1:8" ht="21" customHeight="1" thickBot="1">
      <c r="A406" s="40"/>
      <c r="B406" s="42"/>
      <c r="C406" s="38"/>
      <c r="D406" s="38"/>
      <c r="E406" s="41"/>
      <c r="F406" s="39"/>
      <c r="G406" s="44"/>
      <c r="H406" s="45">
        <f>SUM(G395:G405)</f>
        <v>962.3599999999999</v>
      </c>
    </row>
    <row r="407" spans="1:8" ht="21" customHeight="1">
      <c r="A407" s="40">
        <v>40604</v>
      </c>
      <c r="B407" s="42">
        <v>3262</v>
      </c>
      <c r="C407" s="38" t="s">
        <v>23</v>
      </c>
      <c r="D407" s="38" t="s">
        <v>13</v>
      </c>
      <c r="E407" s="41">
        <v>0.02</v>
      </c>
      <c r="F407" s="39">
        <v>184</v>
      </c>
      <c r="G407" s="41">
        <f t="shared" ref="G407:G419" si="25">SUM(E407*F407)</f>
        <v>3.68</v>
      </c>
    </row>
    <row r="408" spans="1:8" ht="21" customHeight="1">
      <c r="A408" s="40">
        <v>40620</v>
      </c>
      <c r="B408" s="42">
        <v>3262</v>
      </c>
      <c r="C408" s="38" t="s">
        <v>58</v>
      </c>
      <c r="D408" s="38" t="s">
        <v>13</v>
      </c>
      <c r="E408" s="41">
        <v>0.02</v>
      </c>
      <c r="F408" s="39">
        <v>182</v>
      </c>
      <c r="G408" s="41">
        <f t="shared" si="25"/>
        <v>3.64</v>
      </c>
    </row>
    <row r="409" spans="1:8" ht="21" customHeight="1">
      <c r="A409" s="40">
        <v>40625</v>
      </c>
      <c r="B409" s="42">
        <v>3262</v>
      </c>
      <c r="C409" s="38" t="s">
        <v>15</v>
      </c>
      <c r="D409" s="38" t="s">
        <v>13</v>
      </c>
      <c r="E409" s="41">
        <v>0.02</v>
      </c>
      <c r="F409" s="39">
        <v>552</v>
      </c>
      <c r="G409" s="41">
        <f t="shared" si="25"/>
        <v>11.040000000000001</v>
      </c>
    </row>
    <row r="410" spans="1:8" ht="21" customHeight="1">
      <c r="A410" s="40">
        <v>40626</v>
      </c>
      <c r="B410" s="42">
        <v>3262</v>
      </c>
      <c r="C410" s="38" t="s">
        <v>105</v>
      </c>
      <c r="D410" s="38" t="s">
        <v>13</v>
      </c>
      <c r="E410" s="41">
        <v>0.02</v>
      </c>
      <c r="F410" s="39">
        <v>552</v>
      </c>
      <c r="G410" s="41">
        <f t="shared" si="25"/>
        <v>11.040000000000001</v>
      </c>
    </row>
    <row r="411" spans="1:8" ht="21" customHeight="1">
      <c r="A411" s="40">
        <v>40633</v>
      </c>
      <c r="B411" s="42">
        <v>3262</v>
      </c>
      <c r="C411" s="38" t="s">
        <v>261</v>
      </c>
      <c r="D411" s="38" t="s">
        <v>251</v>
      </c>
      <c r="E411" s="41">
        <v>0.1</v>
      </c>
      <c r="F411" s="39">
        <v>67</v>
      </c>
      <c r="G411" s="41">
        <f t="shared" si="25"/>
        <v>6.7</v>
      </c>
    </row>
    <row r="412" spans="1:8" ht="21" customHeight="1">
      <c r="A412" s="40">
        <v>40633</v>
      </c>
      <c r="B412" s="42">
        <v>3262</v>
      </c>
      <c r="C412" s="38" t="s">
        <v>261</v>
      </c>
      <c r="D412" s="38" t="s">
        <v>249</v>
      </c>
      <c r="E412" s="41">
        <v>0.02</v>
      </c>
      <c r="F412" s="39">
        <v>287</v>
      </c>
      <c r="G412" s="41">
        <f t="shared" si="25"/>
        <v>5.74</v>
      </c>
    </row>
    <row r="413" spans="1:8" ht="21" customHeight="1">
      <c r="A413" s="40">
        <v>40633</v>
      </c>
      <c r="B413" s="42">
        <v>3262</v>
      </c>
      <c r="C413" s="38" t="s">
        <v>261</v>
      </c>
      <c r="D413" s="38" t="s">
        <v>295</v>
      </c>
      <c r="E413" s="41">
        <v>0.1</v>
      </c>
      <c r="F413" s="39">
        <v>2635</v>
      </c>
      <c r="G413" s="41">
        <f t="shared" si="25"/>
        <v>263.5</v>
      </c>
    </row>
    <row r="414" spans="1:8" ht="21" customHeight="1">
      <c r="A414" s="40">
        <v>40633</v>
      </c>
      <c r="B414" s="42">
        <v>3262</v>
      </c>
      <c r="C414" s="38" t="s">
        <v>261</v>
      </c>
      <c r="D414" s="38" t="s">
        <v>296</v>
      </c>
      <c r="E414" s="41">
        <v>0.02</v>
      </c>
      <c r="F414" s="39">
        <v>11442</v>
      </c>
      <c r="G414" s="41">
        <f t="shared" si="25"/>
        <v>228.84</v>
      </c>
    </row>
    <row r="415" spans="1:8" ht="21" customHeight="1">
      <c r="A415" s="40">
        <v>40633</v>
      </c>
      <c r="B415" s="42">
        <v>3262</v>
      </c>
      <c r="C415" s="38" t="s">
        <v>261</v>
      </c>
      <c r="D415" s="38" t="s">
        <v>295</v>
      </c>
      <c r="E415" s="41">
        <v>0.1</v>
      </c>
      <c r="F415" s="39">
        <v>2707</v>
      </c>
      <c r="G415" s="41">
        <f t="shared" si="25"/>
        <v>270.7</v>
      </c>
    </row>
    <row r="416" spans="1:8" ht="21" customHeight="1">
      <c r="A416" s="40">
        <v>40633</v>
      </c>
      <c r="B416" s="42">
        <v>3262</v>
      </c>
      <c r="C416" s="38" t="s">
        <v>261</v>
      </c>
      <c r="D416" s="38" t="s">
        <v>296</v>
      </c>
      <c r="E416" s="41">
        <v>0.02</v>
      </c>
      <c r="F416" s="39">
        <v>5057</v>
      </c>
      <c r="G416" s="41">
        <f t="shared" si="25"/>
        <v>101.14</v>
      </c>
    </row>
    <row r="417" spans="1:8" ht="21" customHeight="1">
      <c r="A417" s="40">
        <v>40633</v>
      </c>
      <c r="B417" s="42">
        <v>3262</v>
      </c>
      <c r="C417" s="38" t="s">
        <v>261</v>
      </c>
      <c r="D417" s="38" t="s">
        <v>300</v>
      </c>
      <c r="E417" s="41">
        <v>0.02</v>
      </c>
      <c r="F417" s="39">
        <v>839</v>
      </c>
      <c r="G417" s="41">
        <f t="shared" si="25"/>
        <v>16.78</v>
      </c>
    </row>
    <row r="418" spans="1:8" ht="21" customHeight="1">
      <c r="A418" s="40">
        <v>40633</v>
      </c>
      <c r="B418" s="42">
        <v>3262</v>
      </c>
      <c r="C418" s="38" t="s">
        <v>261</v>
      </c>
      <c r="D418" s="38" t="s">
        <v>301</v>
      </c>
      <c r="E418" s="41">
        <v>0.1</v>
      </c>
      <c r="F418" s="39">
        <v>98</v>
      </c>
      <c r="G418" s="41">
        <f t="shared" si="25"/>
        <v>9.8000000000000007</v>
      </c>
    </row>
    <row r="419" spans="1:8" ht="21" customHeight="1" thickBot="1">
      <c r="A419" s="40">
        <v>40633</v>
      </c>
      <c r="B419" s="42">
        <v>3262</v>
      </c>
      <c r="C419" s="38" t="s">
        <v>261</v>
      </c>
      <c r="D419" s="38" t="s">
        <v>302</v>
      </c>
      <c r="E419" s="41">
        <v>0.02</v>
      </c>
      <c r="F419" s="39">
        <v>1883</v>
      </c>
      <c r="G419" s="41">
        <f t="shared" si="25"/>
        <v>37.660000000000004</v>
      </c>
    </row>
    <row r="420" spans="1:8" ht="21" customHeight="1" thickBot="1">
      <c r="A420" s="40"/>
      <c r="B420" s="42"/>
      <c r="C420" s="38"/>
      <c r="D420" s="38"/>
      <c r="E420" s="41"/>
      <c r="F420" s="39"/>
      <c r="G420" s="44"/>
      <c r="H420" s="45">
        <f>SUM(G407:G419)</f>
        <v>970.26</v>
      </c>
    </row>
    <row r="421" spans="1:8" ht="21" customHeight="1">
      <c r="A421" s="40">
        <v>40633</v>
      </c>
      <c r="B421" s="42">
        <v>3272</v>
      </c>
      <c r="C421" s="38" t="s">
        <v>143</v>
      </c>
      <c r="D421" s="38" t="s">
        <v>146</v>
      </c>
      <c r="E421" s="41">
        <v>0.1</v>
      </c>
      <c r="F421" s="39">
        <v>1316</v>
      </c>
      <c r="G421" s="41">
        <f>SUM(E421*F421)</f>
        <v>131.6</v>
      </c>
    </row>
    <row r="422" spans="1:8" ht="21" customHeight="1">
      <c r="A422" s="40">
        <v>40633</v>
      </c>
      <c r="B422" s="42">
        <v>3272</v>
      </c>
      <c r="C422" s="38" t="s">
        <v>143</v>
      </c>
      <c r="D422" s="38" t="s">
        <v>147</v>
      </c>
      <c r="E422" s="41">
        <v>0.02</v>
      </c>
      <c r="F422" s="39">
        <v>10855</v>
      </c>
      <c r="G422" s="41">
        <f>SUM(E422*F422)</f>
        <v>217.1</v>
      </c>
    </row>
    <row r="423" spans="1:8" ht="21" customHeight="1" thickBot="1">
      <c r="A423" s="40">
        <v>40633</v>
      </c>
      <c r="B423" s="42">
        <v>3272</v>
      </c>
      <c r="C423" s="38" t="s">
        <v>143</v>
      </c>
      <c r="D423" s="38" t="s">
        <v>209</v>
      </c>
      <c r="E423" s="41">
        <v>0.02</v>
      </c>
      <c r="F423" s="39">
        <v>825</v>
      </c>
      <c r="G423" s="41">
        <f>SUM(E423*F423)</f>
        <v>16.5</v>
      </c>
    </row>
    <row r="424" spans="1:8" ht="21" customHeight="1" thickBot="1">
      <c r="A424" s="40"/>
      <c r="B424" s="42"/>
      <c r="C424" s="38"/>
      <c r="D424" s="38"/>
      <c r="E424" s="41"/>
      <c r="F424" s="39"/>
      <c r="G424" s="44"/>
      <c r="H424" s="45">
        <f>SUM(G421:G423)</f>
        <v>365.2</v>
      </c>
    </row>
    <row r="425" spans="1:8" ht="21" customHeight="1">
      <c r="A425" s="40">
        <v>40620</v>
      </c>
      <c r="B425" s="42">
        <v>3282</v>
      </c>
      <c r="C425" s="38" t="s">
        <v>84</v>
      </c>
      <c r="D425" s="38" t="s">
        <v>19</v>
      </c>
      <c r="E425" s="41">
        <v>0.1</v>
      </c>
      <c r="F425" s="39">
        <v>252</v>
      </c>
      <c r="G425" s="41">
        <f t="shared" ref="G425:G434" si="26">SUM(E425*F425)</f>
        <v>25.200000000000003</v>
      </c>
    </row>
    <row r="426" spans="1:8" ht="21" customHeight="1">
      <c r="A426" s="40">
        <v>40625</v>
      </c>
      <c r="B426" s="42">
        <v>3282</v>
      </c>
      <c r="C426" s="38" t="s">
        <v>104</v>
      </c>
      <c r="D426" s="38" t="s">
        <v>13</v>
      </c>
      <c r="E426" s="41">
        <v>0.02</v>
      </c>
      <c r="F426" s="39">
        <v>1008</v>
      </c>
      <c r="G426" s="41">
        <f t="shared" si="26"/>
        <v>20.16</v>
      </c>
    </row>
    <row r="427" spans="1:8" ht="21" customHeight="1">
      <c r="A427" s="40">
        <v>40633</v>
      </c>
      <c r="B427" s="42">
        <v>3282</v>
      </c>
      <c r="C427" s="38" t="s">
        <v>104</v>
      </c>
      <c r="D427" s="38" t="s">
        <v>278</v>
      </c>
      <c r="E427" s="41">
        <v>0.1</v>
      </c>
      <c r="F427" s="39">
        <v>620</v>
      </c>
      <c r="G427" s="41">
        <f t="shared" si="26"/>
        <v>62</v>
      </c>
    </row>
    <row r="428" spans="1:8" ht="21" customHeight="1">
      <c r="A428" s="40">
        <v>40633</v>
      </c>
      <c r="B428" s="42">
        <v>3282</v>
      </c>
      <c r="C428" s="38" t="s">
        <v>104</v>
      </c>
      <c r="D428" s="38" t="s">
        <v>279</v>
      </c>
      <c r="E428" s="41">
        <v>0.02</v>
      </c>
      <c r="F428" s="39">
        <v>2458</v>
      </c>
      <c r="G428" s="41">
        <f t="shared" si="26"/>
        <v>49.160000000000004</v>
      </c>
    </row>
    <row r="429" spans="1:8" ht="21" customHeight="1">
      <c r="A429" s="40">
        <v>40633</v>
      </c>
      <c r="B429" s="42">
        <v>3282</v>
      </c>
      <c r="C429" s="38" t="s">
        <v>104</v>
      </c>
      <c r="D429" s="38" t="s">
        <v>278</v>
      </c>
      <c r="E429" s="41">
        <v>0.1</v>
      </c>
      <c r="F429" s="39">
        <v>15</v>
      </c>
      <c r="G429" s="41">
        <f t="shared" si="26"/>
        <v>1.5</v>
      </c>
    </row>
    <row r="430" spans="1:8" ht="21" customHeight="1">
      <c r="A430" s="40">
        <v>40633</v>
      </c>
      <c r="B430" s="42">
        <v>3282</v>
      </c>
      <c r="C430" s="38" t="s">
        <v>104</v>
      </c>
      <c r="D430" s="38" t="s">
        <v>279</v>
      </c>
      <c r="E430" s="41">
        <v>0.02</v>
      </c>
      <c r="F430" s="39">
        <v>3146</v>
      </c>
      <c r="G430" s="41">
        <f t="shared" si="26"/>
        <v>62.92</v>
      </c>
    </row>
    <row r="431" spans="1:8" ht="21" customHeight="1">
      <c r="A431" s="40">
        <v>40633</v>
      </c>
      <c r="B431" s="42">
        <v>3282</v>
      </c>
      <c r="C431" s="38" t="s">
        <v>104</v>
      </c>
      <c r="D431" s="38" t="s">
        <v>299</v>
      </c>
      <c r="E431" s="41">
        <v>0.1</v>
      </c>
      <c r="F431" s="39">
        <v>147</v>
      </c>
      <c r="G431" s="41">
        <f t="shared" si="26"/>
        <v>14.700000000000001</v>
      </c>
    </row>
    <row r="432" spans="1:8" ht="21" customHeight="1">
      <c r="A432" s="40">
        <v>40633</v>
      </c>
      <c r="B432" s="42">
        <v>3282</v>
      </c>
      <c r="C432" s="38" t="s">
        <v>104</v>
      </c>
      <c r="D432" s="38" t="s">
        <v>299</v>
      </c>
      <c r="E432" s="41">
        <v>0.1</v>
      </c>
      <c r="F432" s="39">
        <v>220</v>
      </c>
      <c r="G432" s="41">
        <f t="shared" si="26"/>
        <v>22</v>
      </c>
    </row>
    <row r="433" spans="1:8" ht="21" customHeight="1">
      <c r="A433" s="40">
        <v>40633</v>
      </c>
      <c r="B433" s="42">
        <v>3282</v>
      </c>
      <c r="C433" s="38" t="s">
        <v>104</v>
      </c>
      <c r="D433" s="38" t="s">
        <v>300</v>
      </c>
      <c r="E433" s="41">
        <v>0.02</v>
      </c>
      <c r="F433" s="39">
        <v>39</v>
      </c>
      <c r="G433" s="41">
        <f t="shared" si="26"/>
        <v>0.78</v>
      </c>
    </row>
    <row r="434" spans="1:8" ht="21" customHeight="1" thickBot="1">
      <c r="A434" s="40">
        <v>40633</v>
      </c>
      <c r="B434" s="42">
        <v>3282</v>
      </c>
      <c r="C434" s="38" t="s">
        <v>104</v>
      </c>
      <c r="D434" s="38" t="s">
        <v>308</v>
      </c>
      <c r="E434" s="41">
        <v>0.02</v>
      </c>
      <c r="F434" s="39">
        <v>323</v>
      </c>
      <c r="G434" s="41">
        <f t="shared" si="26"/>
        <v>6.46</v>
      </c>
    </row>
    <row r="435" spans="1:8" ht="21" customHeight="1" thickBot="1">
      <c r="A435" s="40"/>
      <c r="B435" s="42"/>
      <c r="C435" s="38"/>
      <c r="D435" s="38"/>
      <c r="E435" s="41"/>
      <c r="F435" s="39"/>
      <c r="G435" s="44"/>
      <c r="H435" s="45">
        <f>SUM(G425:G434)</f>
        <v>264.87999999999994</v>
      </c>
    </row>
    <row r="436" spans="1:8" ht="21" customHeight="1">
      <c r="A436" s="40">
        <v>40604</v>
      </c>
      <c r="B436" s="42">
        <v>3292</v>
      </c>
      <c r="C436" s="38" t="s">
        <v>76</v>
      </c>
      <c r="D436" s="38" t="s">
        <v>13</v>
      </c>
      <c r="E436" s="41">
        <v>0.02</v>
      </c>
      <c r="F436" s="39">
        <v>450</v>
      </c>
      <c r="G436" s="41">
        <f t="shared" ref="G436:G449" si="27">SUM(E436*F436)</f>
        <v>9</v>
      </c>
    </row>
    <row r="437" spans="1:8" ht="21" customHeight="1">
      <c r="A437" s="40">
        <v>40606</v>
      </c>
      <c r="B437" s="42">
        <v>3292</v>
      </c>
      <c r="C437" s="38" t="s">
        <v>42</v>
      </c>
      <c r="D437" s="38" t="s">
        <v>13</v>
      </c>
      <c r="E437" s="41">
        <v>0.02</v>
      </c>
      <c r="F437" s="39">
        <v>200</v>
      </c>
      <c r="G437" s="41">
        <f t="shared" si="27"/>
        <v>4</v>
      </c>
    </row>
    <row r="438" spans="1:8" ht="21" customHeight="1">
      <c r="A438" s="40">
        <v>40611</v>
      </c>
      <c r="B438" s="42">
        <v>3292</v>
      </c>
      <c r="C438" s="38" t="s">
        <v>76</v>
      </c>
      <c r="D438" s="38" t="s">
        <v>13</v>
      </c>
      <c r="E438" s="41">
        <v>0.02</v>
      </c>
      <c r="F438" s="39">
        <v>150</v>
      </c>
      <c r="G438" s="41">
        <f t="shared" si="27"/>
        <v>3</v>
      </c>
    </row>
    <row r="439" spans="1:8" ht="21" customHeight="1">
      <c r="A439" s="40">
        <v>40612</v>
      </c>
      <c r="B439" s="42">
        <v>3292</v>
      </c>
      <c r="C439" s="38" t="s">
        <v>96</v>
      </c>
      <c r="D439" s="38" t="s">
        <v>13</v>
      </c>
      <c r="E439" s="41">
        <v>0.02</v>
      </c>
      <c r="F439" s="39">
        <v>500</v>
      </c>
      <c r="G439" s="41">
        <f t="shared" si="27"/>
        <v>10</v>
      </c>
    </row>
    <row r="440" spans="1:8" ht="21" customHeight="1">
      <c r="A440" s="40">
        <v>40612</v>
      </c>
      <c r="B440" s="42">
        <v>3292</v>
      </c>
      <c r="C440" s="38" t="s">
        <v>96</v>
      </c>
      <c r="D440" s="38" t="s">
        <v>20</v>
      </c>
      <c r="E440" s="41">
        <v>0.03</v>
      </c>
      <c r="F440" s="39">
        <v>500</v>
      </c>
      <c r="G440" s="41">
        <f t="shared" si="27"/>
        <v>15</v>
      </c>
    </row>
    <row r="441" spans="1:8" ht="21" customHeight="1">
      <c r="A441" s="40">
        <v>40625</v>
      </c>
      <c r="B441" s="42">
        <v>3292</v>
      </c>
      <c r="C441" s="38" t="s">
        <v>76</v>
      </c>
      <c r="D441" s="38" t="s">
        <v>13</v>
      </c>
      <c r="E441" s="41">
        <v>0.02</v>
      </c>
      <c r="F441" s="39">
        <v>210</v>
      </c>
      <c r="G441" s="41">
        <f t="shared" si="27"/>
        <v>4.2</v>
      </c>
    </row>
    <row r="442" spans="1:8" ht="21" customHeight="1">
      <c r="A442" s="40">
        <v>40627</v>
      </c>
      <c r="B442" s="42">
        <v>3292</v>
      </c>
      <c r="C442" s="38" t="s">
        <v>42</v>
      </c>
      <c r="D442" s="38" t="s">
        <v>13</v>
      </c>
      <c r="E442" s="41">
        <v>0.02</v>
      </c>
      <c r="F442" s="39">
        <v>170</v>
      </c>
      <c r="G442" s="41">
        <f t="shared" si="27"/>
        <v>3.4</v>
      </c>
    </row>
    <row r="443" spans="1:8" ht="21" customHeight="1">
      <c r="A443" s="40">
        <v>40630</v>
      </c>
      <c r="B443" s="42">
        <v>3292</v>
      </c>
      <c r="C443" s="38" t="s">
        <v>96</v>
      </c>
      <c r="D443" s="38" t="s">
        <v>18</v>
      </c>
      <c r="E443" s="41">
        <v>0.02</v>
      </c>
      <c r="F443" s="39">
        <v>2000</v>
      </c>
      <c r="G443" s="41">
        <f t="shared" si="27"/>
        <v>40</v>
      </c>
    </row>
    <row r="444" spans="1:8" ht="21" customHeight="1">
      <c r="A444" s="40">
        <v>40630</v>
      </c>
      <c r="B444" s="42">
        <v>3292</v>
      </c>
      <c r="C444" s="38" t="s">
        <v>96</v>
      </c>
      <c r="D444" s="38" t="s">
        <v>17</v>
      </c>
      <c r="E444" s="41">
        <v>5</v>
      </c>
      <c r="F444" s="39">
        <v>1</v>
      </c>
      <c r="G444" s="41">
        <f t="shared" si="27"/>
        <v>5</v>
      </c>
    </row>
    <row r="445" spans="1:8" ht="21" customHeight="1">
      <c r="A445" s="40">
        <v>40633</v>
      </c>
      <c r="B445" s="42">
        <v>3292</v>
      </c>
      <c r="C445" s="38" t="s">
        <v>265</v>
      </c>
      <c r="D445" s="38" t="s">
        <v>251</v>
      </c>
      <c r="E445" s="41">
        <v>0.1</v>
      </c>
      <c r="F445" s="39">
        <v>7</v>
      </c>
      <c r="G445" s="41">
        <f t="shared" si="27"/>
        <v>0.70000000000000007</v>
      </c>
    </row>
    <row r="446" spans="1:8" ht="21" customHeight="1">
      <c r="A446" s="40">
        <v>40633</v>
      </c>
      <c r="B446" s="42">
        <v>3292</v>
      </c>
      <c r="C446" s="38" t="s">
        <v>265</v>
      </c>
      <c r="D446" s="38" t="s">
        <v>249</v>
      </c>
      <c r="E446" s="41">
        <v>0.02</v>
      </c>
      <c r="F446" s="39">
        <v>116</v>
      </c>
      <c r="G446" s="41">
        <f t="shared" si="27"/>
        <v>2.3199999999999998</v>
      </c>
    </row>
    <row r="447" spans="1:8" ht="21" customHeight="1">
      <c r="A447" s="40">
        <v>40633</v>
      </c>
      <c r="B447" s="42">
        <v>3292</v>
      </c>
      <c r="C447" s="38" t="s">
        <v>265</v>
      </c>
      <c r="D447" s="38" t="s">
        <v>297</v>
      </c>
      <c r="E447" s="41">
        <v>0.02</v>
      </c>
      <c r="F447" s="39">
        <v>60</v>
      </c>
      <c r="G447" s="41">
        <f t="shared" si="27"/>
        <v>1.2</v>
      </c>
    </row>
    <row r="448" spans="1:8" ht="21" customHeight="1">
      <c r="A448" s="40">
        <v>40633</v>
      </c>
      <c r="B448" s="42">
        <v>3292</v>
      </c>
      <c r="C448" s="38" t="s">
        <v>265</v>
      </c>
      <c r="D448" s="38" t="s">
        <v>300</v>
      </c>
      <c r="E448" s="41">
        <v>0.02</v>
      </c>
      <c r="F448" s="39">
        <v>1041</v>
      </c>
      <c r="G448" s="41">
        <f t="shared" si="27"/>
        <v>20.82</v>
      </c>
    </row>
    <row r="449" spans="1:8" ht="21" customHeight="1" thickBot="1">
      <c r="A449" s="40">
        <v>40633</v>
      </c>
      <c r="B449" s="42">
        <v>3292</v>
      </c>
      <c r="C449" s="38" t="s">
        <v>265</v>
      </c>
      <c r="D449" s="38" t="s">
        <v>300</v>
      </c>
      <c r="E449" s="41">
        <v>0.02</v>
      </c>
      <c r="F449" s="39">
        <v>182</v>
      </c>
      <c r="G449" s="41">
        <f t="shared" si="27"/>
        <v>3.64</v>
      </c>
    </row>
    <row r="450" spans="1:8" ht="21" customHeight="1" thickBot="1">
      <c r="A450" s="40"/>
      <c r="B450" s="42"/>
      <c r="C450" s="38"/>
      <c r="D450" s="38"/>
      <c r="E450" s="41"/>
      <c r="F450" s="39"/>
      <c r="G450" s="44"/>
      <c r="H450" s="45">
        <f>SUM(G436:G449)</f>
        <v>122.27999999999999</v>
      </c>
    </row>
    <row r="451" spans="1:8" ht="21" customHeight="1">
      <c r="A451" s="40">
        <v>40630</v>
      </c>
      <c r="B451" s="42">
        <v>4102</v>
      </c>
      <c r="C451" s="38" t="s">
        <v>115</v>
      </c>
      <c r="D451" s="38" t="s">
        <v>24</v>
      </c>
      <c r="E451" s="41">
        <v>0.02</v>
      </c>
      <c r="F451" s="39">
        <v>100</v>
      </c>
      <c r="G451" s="41">
        <f t="shared" ref="G451:G457" si="28">SUM(E451*F451)</f>
        <v>2</v>
      </c>
    </row>
    <row r="452" spans="1:8" ht="21" customHeight="1">
      <c r="A452" s="40">
        <v>40630</v>
      </c>
      <c r="B452" s="42">
        <v>4102</v>
      </c>
      <c r="C452" s="38" t="s">
        <v>115</v>
      </c>
      <c r="D452" s="38" t="s">
        <v>17</v>
      </c>
      <c r="E452" s="41">
        <v>5</v>
      </c>
      <c r="F452" s="39">
        <v>1</v>
      </c>
      <c r="G452" s="41">
        <f t="shared" si="28"/>
        <v>5</v>
      </c>
    </row>
    <row r="453" spans="1:8" ht="21" customHeight="1">
      <c r="A453" s="40">
        <v>40630</v>
      </c>
      <c r="B453" s="42">
        <v>4102</v>
      </c>
      <c r="C453" s="38" t="s">
        <v>115</v>
      </c>
      <c r="D453" s="38" t="s">
        <v>19</v>
      </c>
      <c r="E453" s="41">
        <v>0.1</v>
      </c>
      <c r="F453" s="39">
        <v>90</v>
      </c>
      <c r="G453" s="41">
        <f t="shared" si="28"/>
        <v>9</v>
      </c>
    </row>
    <row r="454" spans="1:8" ht="21" customHeight="1">
      <c r="A454" s="40">
        <v>40633</v>
      </c>
      <c r="B454" s="42">
        <v>4102</v>
      </c>
      <c r="C454" s="38" t="s">
        <v>287</v>
      </c>
      <c r="D454" s="38" t="s">
        <v>284</v>
      </c>
      <c r="E454" s="41">
        <v>0.1</v>
      </c>
      <c r="F454" s="39">
        <v>14</v>
      </c>
      <c r="G454" s="41">
        <f t="shared" si="28"/>
        <v>1.4000000000000001</v>
      </c>
    </row>
    <row r="455" spans="1:8" ht="21" customHeight="1">
      <c r="A455" s="40">
        <v>40633</v>
      </c>
      <c r="B455" s="42">
        <v>4102</v>
      </c>
      <c r="C455" s="38" t="s">
        <v>287</v>
      </c>
      <c r="D455" s="38" t="s">
        <v>285</v>
      </c>
      <c r="E455" s="41">
        <v>0.02</v>
      </c>
      <c r="F455" s="39">
        <v>51</v>
      </c>
      <c r="G455" s="41">
        <f t="shared" si="28"/>
        <v>1.02</v>
      </c>
    </row>
    <row r="456" spans="1:8" ht="21" customHeight="1">
      <c r="A456" s="40">
        <v>40633</v>
      </c>
      <c r="B456" s="42">
        <v>4102</v>
      </c>
      <c r="C456" s="38" t="s">
        <v>287</v>
      </c>
      <c r="D456" s="38" t="s">
        <v>284</v>
      </c>
      <c r="E456" s="41">
        <v>0.1</v>
      </c>
      <c r="F456" s="39">
        <v>484</v>
      </c>
      <c r="G456" s="41">
        <f t="shared" si="28"/>
        <v>48.400000000000006</v>
      </c>
    </row>
    <row r="457" spans="1:8" ht="21" customHeight="1" thickBot="1">
      <c r="A457" s="40">
        <v>40633</v>
      </c>
      <c r="B457" s="42">
        <v>4102</v>
      </c>
      <c r="C457" s="38" t="s">
        <v>287</v>
      </c>
      <c r="D457" s="38" t="s">
        <v>285</v>
      </c>
      <c r="E457" s="41">
        <v>0.02</v>
      </c>
      <c r="F457" s="39">
        <v>765</v>
      </c>
      <c r="G457" s="41">
        <f t="shared" si="28"/>
        <v>15.3</v>
      </c>
    </row>
    <row r="458" spans="1:8" ht="21" customHeight="1" thickBot="1">
      <c r="A458" s="40"/>
      <c r="B458" s="42"/>
      <c r="C458" s="38"/>
      <c r="D458" s="38"/>
      <c r="E458" s="41"/>
      <c r="F458" s="39"/>
      <c r="G458" s="44"/>
      <c r="H458" s="45">
        <f>SUM(G451:G457)</f>
        <v>82.12</v>
      </c>
    </row>
    <row r="459" spans="1:8" ht="21" customHeight="1">
      <c r="A459" s="40">
        <v>40611</v>
      </c>
      <c r="B459" s="42">
        <v>4212</v>
      </c>
      <c r="C459" s="38" t="s">
        <v>73</v>
      </c>
      <c r="D459" s="38" t="s">
        <v>18</v>
      </c>
      <c r="E459" s="41">
        <v>0.02</v>
      </c>
      <c r="F459" s="39">
        <v>60</v>
      </c>
      <c r="G459" s="41">
        <f t="shared" ref="G459:G464" si="29">SUM(E459*F459)</f>
        <v>1.2</v>
      </c>
    </row>
    <row r="460" spans="1:8" ht="21" customHeight="1">
      <c r="A460" s="40">
        <v>40611</v>
      </c>
      <c r="B460" s="42">
        <v>4212</v>
      </c>
      <c r="C460" s="38" t="s">
        <v>73</v>
      </c>
      <c r="D460" s="38" t="s">
        <v>20</v>
      </c>
      <c r="E460" s="41">
        <v>0.03</v>
      </c>
      <c r="F460" s="39">
        <v>60</v>
      </c>
      <c r="G460" s="41">
        <f t="shared" si="29"/>
        <v>1.7999999999999998</v>
      </c>
    </row>
    <row r="461" spans="1:8" ht="21" customHeight="1">
      <c r="A461" s="40">
        <v>40633</v>
      </c>
      <c r="B461" s="42">
        <v>4212</v>
      </c>
      <c r="C461" s="38" t="s">
        <v>173</v>
      </c>
      <c r="D461" s="38" t="s">
        <v>174</v>
      </c>
      <c r="E461" s="41">
        <v>0.1</v>
      </c>
      <c r="F461" s="39">
        <v>139</v>
      </c>
      <c r="G461" s="41">
        <f t="shared" si="29"/>
        <v>13.9</v>
      </c>
    </row>
    <row r="462" spans="1:8" ht="21" customHeight="1">
      <c r="A462" s="40">
        <v>40633</v>
      </c>
      <c r="B462" s="42">
        <v>4212</v>
      </c>
      <c r="C462" s="38" t="s">
        <v>173</v>
      </c>
      <c r="D462" s="38" t="s">
        <v>175</v>
      </c>
      <c r="E462" s="41">
        <v>0.02</v>
      </c>
      <c r="F462" s="39">
        <v>643</v>
      </c>
      <c r="G462" s="41">
        <f t="shared" si="29"/>
        <v>12.86</v>
      </c>
    </row>
    <row r="463" spans="1:8" ht="21" customHeight="1">
      <c r="A463" s="40">
        <v>40633</v>
      </c>
      <c r="B463" s="42">
        <v>4212</v>
      </c>
      <c r="C463" s="38" t="s">
        <v>173</v>
      </c>
      <c r="D463" s="38" t="s">
        <v>201</v>
      </c>
      <c r="E463" s="41">
        <v>0.1</v>
      </c>
      <c r="F463" s="39">
        <v>1381</v>
      </c>
      <c r="G463" s="41">
        <f t="shared" si="29"/>
        <v>138.1</v>
      </c>
    </row>
    <row r="464" spans="1:8" ht="21" customHeight="1" thickBot="1">
      <c r="A464" s="40">
        <v>40633</v>
      </c>
      <c r="B464" s="42">
        <v>4212</v>
      </c>
      <c r="C464" s="38" t="s">
        <v>173</v>
      </c>
      <c r="D464" s="38" t="s">
        <v>202</v>
      </c>
      <c r="E464" s="41">
        <v>0.02</v>
      </c>
      <c r="F464" s="39">
        <v>3823</v>
      </c>
      <c r="G464" s="41">
        <f t="shared" si="29"/>
        <v>76.460000000000008</v>
      </c>
    </row>
    <row r="465" spans="1:8" ht="21" customHeight="1" thickBot="1">
      <c r="A465" s="40"/>
      <c r="B465" s="42"/>
      <c r="C465" s="38"/>
      <c r="D465" s="38"/>
      <c r="E465" s="41"/>
      <c r="F465" s="39"/>
      <c r="G465" s="44"/>
      <c r="H465" s="45">
        <f>SUM(G459:G464)</f>
        <v>244.32</v>
      </c>
    </row>
    <row r="466" spans="1:8" ht="21" customHeight="1">
      <c r="A466" s="40">
        <v>40633</v>
      </c>
      <c r="B466" s="42">
        <v>4300</v>
      </c>
      <c r="C466" s="38" t="s">
        <v>169</v>
      </c>
      <c r="D466" s="38" t="s">
        <v>171</v>
      </c>
      <c r="E466" s="41">
        <v>0.1</v>
      </c>
      <c r="F466" s="39">
        <v>1000</v>
      </c>
      <c r="G466" s="41">
        <f>SUM(E466*F466)</f>
        <v>100</v>
      </c>
    </row>
    <row r="467" spans="1:8" ht="21" customHeight="1" thickBot="1">
      <c r="A467" s="40">
        <v>40633</v>
      </c>
      <c r="B467" s="42">
        <v>4300</v>
      </c>
      <c r="C467" s="38" t="s">
        <v>169</v>
      </c>
      <c r="D467" s="38" t="s">
        <v>172</v>
      </c>
      <c r="E467" s="41">
        <v>0.02</v>
      </c>
      <c r="F467" s="39">
        <v>4883</v>
      </c>
      <c r="G467" s="41">
        <f>SUM(E467*F467)</f>
        <v>97.66</v>
      </c>
    </row>
    <row r="468" spans="1:8" ht="21" customHeight="1" thickBot="1">
      <c r="A468" s="40"/>
      <c r="B468" s="42"/>
      <c r="C468" s="38"/>
      <c r="D468" s="38"/>
      <c r="E468" s="41"/>
      <c r="F468" s="39"/>
      <c r="G468" s="44"/>
      <c r="H468" s="45">
        <f>SUM(G466:G467)</f>
        <v>197.66</v>
      </c>
    </row>
    <row r="469" spans="1:8" ht="21" customHeight="1">
      <c r="A469" s="40">
        <v>40633</v>
      </c>
      <c r="B469" s="42">
        <v>4412</v>
      </c>
      <c r="C469" s="38" t="s">
        <v>289</v>
      </c>
      <c r="D469" s="38" t="s">
        <v>284</v>
      </c>
      <c r="E469" s="41">
        <v>0.1</v>
      </c>
      <c r="F469" s="39">
        <v>535</v>
      </c>
      <c r="G469" s="41">
        <f>SUM(E469*F469)</f>
        <v>53.5</v>
      </c>
    </row>
    <row r="470" spans="1:8" ht="21" customHeight="1">
      <c r="A470" s="40">
        <v>40633</v>
      </c>
      <c r="B470" s="42">
        <v>4412</v>
      </c>
      <c r="C470" s="38" t="s">
        <v>289</v>
      </c>
      <c r="D470" s="38" t="s">
        <v>285</v>
      </c>
      <c r="E470" s="41">
        <v>0.02</v>
      </c>
      <c r="F470" s="39">
        <v>2019</v>
      </c>
      <c r="G470" s="41">
        <f>SUM(E470*F470)</f>
        <v>40.380000000000003</v>
      </c>
    </row>
    <row r="471" spans="1:8" ht="21" customHeight="1">
      <c r="A471" s="40">
        <v>40633</v>
      </c>
      <c r="B471" s="42">
        <v>4412</v>
      </c>
      <c r="C471" s="38" t="s">
        <v>289</v>
      </c>
      <c r="D471" s="38" t="s">
        <v>284</v>
      </c>
      <c r="E471" s="41">
        <v>0.1</v>
      </c>
      <c r="F471" s="39">
        <v>222</v>
      </c>
      <c r="G471" s="41">
        <f>SUM(E471*F471)</f>
        <v>22.200000000000003</v>
      </c>
    </row>
    <row r="472" spans="1:8" ht="21" customHeight="1">
      <c r="A472" s="40">
        <v>40633</v>
      </c>
      <c r="B472" s="42">
        <v>4412</v>
      </c>
      <c r="C472" s="38" t="s">
        <v>289</v>
      </c>
      <c r="D472" s="38" t="s">
        <v>285</v>
      </c>
      <c r="E472" s="41">
        <v>0.02</v>
      </c>
      <c r="F472" s="39">
        <v>139</v>
      </c>
      <c r="G472" s="41">
        <f>SUM(E472*F472)</f>
        <v>2.7800000000000002</v>
      </c>
    </row>
    <row r="473" spans="1:8" ht="21" customHeight="1" thickBot="1">
      <c r="A473" s="40">
        <v>40633</v>
      </c>
      <c r="B473" s="42">
        <v>4412</v>
      </c>
      <c r="C473" s="38" t="s">
        <v>289</v>
      </c>
      <c r="D473" s="38" t="s">
        <v>290</v>
      </c>
      <c r="E473" s="41">
        <v>0.02</v>
      </c>
      <c r="F473" s="39">
        <v>41</v>
      </c>
      <c r="G473" s="41">
        <f>SUM(E473*F473)</f>
        <v>0.82000000000000006</v>
      </c>
    </row>
    <row r="474" spans="1:8" ht="21" customHeight="1" thickBot="1">
      <c r="A474" s="40"/>
      <c r="B474" s="42"/>
      <c r="C474" s="38"/>
      <c r="D474" s="38"/>
      <c r="E474" s="41"/>
      <c r="F474" s="39"/>
      <c r="G474" s="44"/>
      <c r="H474" s="45">
        <f>SUM(G469:G473)</f>
        <v>119.67999999999999</v>
      </c>
    </row>
    <row r="475" spans="1:8" ht="21" customHeight="1">
      <c r="A475" s="40">
        <v>40606</v>
      </c>
      <c r="B475" s="42">
        <v>4462</v>
      </c>
      <c r="C475" s="38" t="s">
        <v>90</v>
      </c>
      <c r="D475" s="38" t="s">
        <v>13</v>
      </c>
      <c r="E475" s="41">
        <v>0.02</v>
      </c>
      <c r="F475" s="39">
        <v>400</v>
      </c>
      <c r="G475" s="41">
        <f t="shared" ref="G475:G482" si="30">SUM(E475*F475)</f>
        <v>8</v>
      </c>
    </row>
    <row r="476" spans="1:8" ht="21" customHeight="1">
      <c r="A476" s="40">
        <v>40606</v>
      </c>
      <c r="B476" s="42">
        <v>4462</v>
      </c>
      <c r="C476" s="38" t="s">
        <v>90</v>
      </c>
      <c r="D476" s="38" t="s">
        <v>20</v>
      </c>
      <c r="E476" s="41">
        <v>0.03</v>
      </c>
      <c r="F476" s="39">
        <v>400</v>
      </c>
      <c r="G476" s="41">
        <f t="shared" si="30"/>
        <v>12</v>
      </c>
    </row>
    <row r="477" spans="1:8" ht="21" customHeight="1">
      <c r="A477" s="40">
        <v>40633</v>
      </c>
      <c r="B477" s="42">
        <v>4462</v>
      </c>
      <c r="C477" s="38" t="s">
        <v>224</v>
      </c>
      <c r="D477" s="38" t="s">
        <v>209</v>
      </c>
      <c r="E477" s="41">
        <v>0.02</v>
      </c>
      <c r="F477" s="39">
        <v>2511</v>
      </c>
      <c r="G477" s="41">
        <f t="shared" si="30"/>
        <v>50.22</v>
      </c>
    </row>
    <row r="478" spans="1:8" ht="21" customHeight="1">
      <c r="A478" s="40">
        <v>40633</v>
      </c>
      <c r="B478" s="42">
        <v>4462</v>
      </c>
      <c r="C478" s="38" t="s">
        <v>224</v>
      </c>
      <c r="D478" s="38" t="s">
        <v>284</v>
      </c>
      <c r="E478" s="41">
        <v>0.1</v>
      </c>
      <c r="F478" s="39">
        <v>487</v>
      </c>
      <c r="G478" s="41">
        <f t="shared" si="30"/>
        <v>48.7</v>
      </c>
    </row>
    <row r="479" spans="1:8" ht="21" customHeight="1">
      <c r="A479" s="40">
        <v>40633</v>
      </c>
      <c r="B479" s="42">
        <v>4462</v>
      </c>
      <c r="C479" s="38" t="s">
        <v>224</v>
      </c>
      <c r="D479" s="38" t="s">
        <v>285</v>
      </c>
      <c r="E479" s="41">
        <v>0.02</v>
      </c>
      <c r="F479" s="39">
        <v>1133</v>
      </c>
      <c r="G479" s="41">
        <f t="shared" si="30"/>
        <v>22.66</v>
      </c>
    </row>
    <row r="480" spans="1:8" ht="21" customHeight="1">
      <c r="A480" s="40">
        <v>40633</v>
      </c>
      <c r="B480" s="42">
        <v>4462</v>
      </c>
      <c r="C480" s="38" t="s">
        <v>224</v>
      </c>
      <c r="D480" s="38" t="s">
        <v>285</v>
      </c>
      <c r="E480" s="41">
        <v>0.02</v>
      </c>
      <c r="F480" s="39">
        <v>216</v>
      </c>
      <c r="G480" s="41">
        <f t="shared" si="30"/>
        <v>4.32</v>
      </c>
    </row>
    <row r="481" spans="1:8" ht="21" customHeight="1">
      <c r="A481" s="40">
        <v>40633</v>
      </c>
      <c r="B481" s="42">
        <v>4462</v>
      </c>
      <c r="C481" s="38" t="s">
        <v>224</v>
      </c>
      <c r="D481" s="38" t="s">
        <v>284</v>
      </c>
      <c r="E481" s="41">
        <v>0.1</v>
      </c>
      <c r="F481" s="39">
        <v>3777</v>
      </c>
      <c r="G481" s="41">
        <f t="shared" si="30"/>
        <v>377.70000000000005</v>
      </c>
    </row>
    <row r="482" spans="1:8" ht="21" customHeight="1" thickBot="1">
      <c r="A482" s="40">
        <v>40633</v>
      </c>
      <c r="B482" s="42">
        <v>4462</v>
      </c>
      <c r="C482" s="38" t="s">
        <v>224</v>
      </c>
      <c r="D482" s="38" t="s">
        <v>285</v>
      </c>
      <c r="E482" s="41">
        <v>0.02</v>
      </c>
      <c r="F482" s="39">
        <v>2767</v>
      </c>
      <c r="G482" s="41">
        <f t="shared" si="30"/>
        <v>55.34</v>
      </c>
    </row>
    <row r="483" spans="1:8" ht="21" customHeight="1" thickBot="1">
      <c r="A483" s="40"/>
      <c r="B483" s="42"/>
      <c r="C483" s="38"/>
      <c r="D483" s="38"/>
      <c r="E483" s="41"/>
      <c r="F483" s="39"/>
      <c r="G483" s="44"/>
      <c r="H483" s="45">
        <f>SUM(G475:G482)</f>
        <v>578.94000000000005</v>
      </c>
    </row>
    <row r="484" spans="1:8" ht="21" customHeight="1">
      <c r="A484" s="40">
        <v>40605</v>
      </c>
      <c r="B484" s="42">
        <v>4562</v>
      </c>
      <c r="C484" s="38" t="s">
        <v>66</v>
      </c>
      <c r="D484" s="38" t="s">
        <v>13</v>
      </c>
      <c r="E484" s="41">
        <v>0.02</v>
      </c>
      <c r="F484" s="39">
        <v>150</v>
      </c>
      <c r="G484" s="41">
        <f>SUM(E484*F484)</f>
        <v>3</v>
      </c>
    </row>
    <row r="485" spans="1:8" ht="21" customHeight="1">
      <c r="A485" s="40">
        <v>40605</v>
      </c>
      <c r="B485" s="42">
        <v>4562</v>
      </c>
      <c r="C485" s="38" t="s">
        <v>66</v>
      </c>
      <c r="D485" s="38" t="s">
        <v>80</v>
      </c>
      <c r="E485" s="41">
        <v>0.13</v>
      </c>
      <c r="F485" s="39">
        <v>150</v>
      </c>
      <c r="G485" s="41">
        <f>SUM(E485*F485)</f>
        <v>19.5</v>
      </c>
    </row>
    <row r="486" spans="1:8" ht="21" customHeight="1">
      <c r="A486" s="40">
        <v>40633</v>
      </c>
      <c r="B486" s="42">
        <v>4562</v>
      </c>
      <c r="C486" s="38" t="s">
        <v>151</v>
      </c>
      <c r="D486" s="38" t="s">
        <v>152</v>
      </c>
      <c r="E486" s="41">
        <v>0.1</v>
      </c>
      <c r="F486" s="39">
        <v>254</v>
      </c>
      <c r="G486" s="41">
        <f>SUM(E486*F486)</f>
        <v>25.400000000000002</v>
      </c>
    </row>
    <row r="487" spans="1:8" ht="21" customHeight="1" thickBot="1">
      <c r="A487" s="40">
        <v>40633</v>
      </c>
      <c r="B487" s="42">
        <v>4562</v>
      </c>
      <c r="C487" s="38" t="s">
        <v>151</v>
      </c>
      <c r="D487" s="38" t="s">
        <v>153</v>
      </c>
      <c r="E487" s="41">
        <v>0.02</v>
      </c>
      <c r="F487" s="39">
        <v>3626</v>
      </c>
      <c r="G487" s="41">
        <f>SUM(E487*F487)</f>
        <v>72.52</v>
      </c>
    </row>
    <row r="488" spans="1:8" ht="21" customHeight="1" thickBot="1">
      <c r="A488" s="40"/>
      <c r="B488" s="42"/>
      <c r="C488" s="38"/>
      <c r="D488" s="38"/>
      <c r="E488" s="41"/>
      <c r="F488" s="39"/>
      <c r="G488" s="44"/>
      <c r="H488" s="45">
        <f>SUM(G484:G487)</f>
        <v>120.42</v>
      </c>
    </row>
    <row r="489" spans="1:8" ht="21" customHeight="1" thickBot="1">
      <c r="A489" s="40">
        <v>40633</v>
      </c>
      <c r="B489" s="42">
        <v>4582</v>
      </c>
      <c r="C489" s="38" t="s">
        <v>184</v>
      </c>
      <c r="D489" s="38" t="s">
        <v>186</v>
      </c>
      <c r="E489" s="41">
        <v>0.02</v>
      </c>
      <c r="F489" s="39">
        <v>2245</v>
      </c>
      <c r="G489" s="41">
        <f>SUM(E489*F489)</f>
        <v>44.9</v>
      </c>
    </row>
    <row r="490" spans="1:8" ht="21" customHeight="1" thickBot="1">
      <c r="A490" s="40"/>
      <c r="B490" s="42"/>
      <c r="C490" s="38"/>
      <c r="D490" s="38"/>
      <c r="E490" s="41"/>
      <c r="F490" s="39"/>
      <c r="G490" s="44"/>
      <c r="H490" s="45">
        <f>SUM(G489)</f>
        <v>44.9</v>
      </c>
    </row>
    <row r="491" spans="1:8" ht="21" customHeight="1">
      <c r="A491" s="40">
        <v>40620</v>
      </c>
      <c r="B491" s="42">
        <v>4612</v>
      </c>
      <c r="C491" s="38" t="s">
        <v>26</v>
      </c>
      <c r="D491" s="38" t="s">
        <v>19</v>
      </c>
      <c r="E491" s="41">
        <v>0.1</v>
      </c>
      <c r="F491" s="39">
        <v>360</v>
      </c>
      <c r="G491" s="41">
        <f>SUM(E491*F491)</f>
        <v>36</v>
      </c>
    </row>
    <row r="492" spans="1:8" ht="21" customHeight="1">
      <c r="A492" s="40">
        <v>40633</v>
      </c>
      <c r="B492" s="42">
        <v>4612</v>
      </c>
      <c r="C492" s="38" t="s">
        <v>283</v>
      </c>
      <c r="D492" s="38" t="s">
        <v>284</v>
      </c>
      <c r="E492" s="41">
        <v>0.1</v>
      </c>
      <c r="F492" s="39">
        <v>166</v>
      </c>
      <c r="G492" s="41">
        <f>SUM(E492*F492)</f>
        <v>16.600000000000001</v>
      </c>
    </row>
    <row r="493" spans="1:8" ht="21" customHeight="1">
      <c r="A493" s="40">
        <v>40633</v>
      </c>
      <c r="B493" s="42">
        <v>4612</v>
      </c>
      <c r="C493" s="38" t="s">
        <v>283</v>
      </c>
      <c r="D493" s="38" t="s">
        <v>285</v>
      </c>
      <c r="E493" s="41">
        <v>0.02</v>
      </c>
      <c r="F493" s="39">
        <v>1316</v>
      </c>
      <c r="G493" s="41">
        <f>SUM(E493*F493)</f>
        <v>26.32</v>
      </c>
    </row>
    <row r="494" spans="1:8" ht="21" customHeight="1">
      <c r="A494" s="40">
        <v>40633</v>
      </c>
      <c r="B494" s="42">
        <v>4612</v>
      </c>
      <c r="C494" s="38" t="s">
        <v>283</v>
      </c>
      <c r="D494" s="38" t="s">
        <v>284</v>
      </c>
      <c r="E494" s="41">
        <v>0.1</v>
      </c>
      <c r="F494" s="39">
        <v>218</v>
      </c>
      <c r="G494" s="41">
        <f>SUM(E494*F494)</f>
        <v>21.8</v>
      </c>
    </row>
    <row r="495" spans="1:8" ht="21" customHeight="1" thickBot="1">
      <c r="A495" s="40">
        <v>40633</v>
      </c>
      <c r="B495" s="42">
        <v>4612</v>
      </c>
      <c r="C495" s="38" t="s">
        <v>283</v>
      </c>
      <c r="D495" s="38" t="s">
        <v>285</v>
      </c>
      <c r="E495" s="41">
        <v>0.02</v>
      </c>
      <c r="F495" s="39">
        <v>393</v>
      </c>
      <c r="G495" s="41">
        <f>SUM(E495*F495)</f>
        <v>7.86</v>
      </c>
    </row>
    <row r="496" spans="1:8" ht="21" customHeight="1" thickBot="1">
      <c r="A496" s="40"/>
      <c r="B496" s="42"/>
      <c r="C496" s="38"/>
      <c r="D496" s="38"/>
      <c r="E496" s="41"/>
      <c r="F496" s="39"/>
      <c r="G496" s="44"/>
      <c r="H496" s="45">
        <f>SUM(G491:G495)</f>
        <v>108.58</v>
      </c>
    </row>
    <row r="497" spans="1:8" ht="21" customHeight="1">
      <c r="A497" s="40">
        <v>40633</v>
      </c>
      <c r="B497" s="42">
        <v>4642</v>
      </c>
      <c r="C497" s="38" t="s">
        <v>288</v>
      </c>
      <c r="D497" s="38" t="s">
        <v>284</v>
      </c>
      <c r="E497" s="41">
        <v>0.1</v>
      </c>
      <c r="F497" s="39">
        <v>188</v>
      </c>
      <c r="G497" s="41">
        <f>SUM(E497*F497)</f>
        <v>18.8</v>
      </c>
    </row>
    <row r="498" spans="1:8" ht="21" customHeight="1">
      <c r="A498" s="40">
        <v>40633</v>
      </c>
      <c r="B498" s="42">
        <v>4642</v>
      </c>
      <c r="C498" s="38" t="s">
        <v>288</v>
      </c>
      <c r="D498" s="38" t="s">
        <v>285</v>
      </c>
      <c r="E498" s="41">
        <v>0.02</v>
      </c>
      <c r="F498" s="39">
        <v>860</v>
      </c>
      <c r="G498" s="41">
        <f>SUM(E498*F498)</f>
        <v>17.2</v>
      </c>
    </row>
    <row r="499" spans="1:8" ht="21" customHeight="1">
      <c r="A499" s="40">
        <v>40633</v>
      </c>
      <c r="B499" s="42">
        <v>4642</v>
      </c>
      <c r="C499" s="38" t="s">
        <v>288</v>
      </c>
      <c r="D499" s="38" t="s">
        <v>284</v>
      </c>
      <c r="E499" s="41">
        <v>0.1</v>
      </c>
      <c r="F499" s="39">
        <v>147</v>
      </c>
      <c r="G499" s="41">
        <f>SUM(E499*F499)</f>
        <v>14.700000000000001</v>
      </c>
    </row>
    <row r="500" spans="1:8" ht="21" customHeight="1" thickBot="1">
      <c r="A500" s="40">
        <v>40633</v>
      </c>
      <c r="B500" s="42">
        <v>4642</v>
      </c>
      <c r="C500" s="38" t="s">
        <v>288</v>
      </c>
      <c r="D500" s="38" t="s">
        <v>285</v>
      </c>
      <c r="E500" s="41">
        <v>0.02</v>
      </c>
      <c r="F500" s="39">
        <v>314</v>
      </c>
      <c r="G500" s="41">
        <f>SUM(E500*F500)</f>
        <v>6.28</v>
      </c>
    </row>
    <row r="501" spans="1:8" ht="21" customHeight="1" thickBot="1">
      <c r="A501" s="40"/>
      <c r="B501" s="42"/>
      <c r="C501" s="38"/>
      <c r="D501" s="38"/>
      <c r="E501" s="41"/>
      <c r="F501" s="39"/>
      <c r="G501" s="44"/>
      <c r="H501" s="45">
        <f>SUM(G497:G500)</f>
        <v>56.980000000000004</v>
      </c>
    </row>
    <row r="502" spans="1:8" ht="21" customHeight="1">
      <c r="A502" s="40">
        <v>40604</v>
      </c>
      <c r="B502" s="42">
        <v>4712</v>
      </c>
      <c r="C502" s="38" t="s">
        <v>86</v>
      </c>
      <c r="D502" s="38" t="s">
        <v>19</v>
      </c>
      <c r="E502" s="41">
        <v>0.1</v>
      </c>
      <c r="F502" s="39">
        <v>170</v>
      </c>
      <c r="G502" s="41">
        <f t="shared" ref="G502:G526" si="31">SUM(E502*F502)</f>
        <v>17</v>
      </c>
    </row>
    <row r="503" spans="1:8" ht="21" customHeight="1">
      <c r="A503" s="40">
        <v>40610</v>
      </c>
      <c r="B503" s="42">
        <v>4712</v>
      </c>
      <c r="C503" s="38" t="s">
        <v>72</v>
      </c>
      <c r="D503" s="38" t="s">
        <v>19</v>
      </c>
      <c r="E503" s="41">
        <v>0.1</v>
      </c>
      <c r="F503" s="39">
        <v>800</v>
      </c>
      <c r="G503" s="41">
        <f t="shared" si="31"/>
        <v>80</v>
      </c>
    </row>
    <row r="504" spans="1:8" ht="21" customHeight="1">
      <c r="A504" s="40">
        <v>40612</v>
      </c>
      <c r="B504" s="42">
        <v>4712</v>
      </c>
      <c r="C504" s="38" t="s">
        <v>86</v>
      </c>
      <c r="D504" s="38" t="s">
        <v>25</v>
      </c>
      <c r="E504" s="41">
        <v>0.1</v>
      </c>
      <c r="F504" s="39">
        <v>240</v>
      </c>
      <c r="G504" s="41">
        <f t="shared" si="31"/>
        <v>24</v>
      </c>
    </row>
    <row r="505" spans="1:8" ht="21" customHeight="1">
      <c r="A505" s="40">
        <v>40624</v>
      </c>
      <c r="B505" s="42">
        <v>4712</v>
      </c>
      <c r="C505" s="38" t="s">
        <v>52</v>
      </c>
      <c r="D505" s="38" t="s">
        <v>19</v>
      </c>
      <c r="E505" s="41">
        <v>0.1</v>
      </c>
      <c r="F505" s="39">
        <v>350</v>
      </c>
      <c r="G505" s="41">
        <f t="shared" si="31"/>
        <v>35</v>
      </c>
    </row>
    <row r="506" spans="1:8" ht="21" customHeight="1">
      <c r="A506" s="40">
        <v>40626</v>
      </c>
      <c r="B506" s="42">
        <v>4712</v>
      </c>
      <c r="C506" s="38" t="s">
        <v>52</v>
      </c>
      <c r="D506" s="38" t="s">
        <v>19</v>
      </c>
      <c r="E506" s="41">
        <v>0.1</v>
      </c>
      <c r="F506" s="39">
        <v>250</v>
      </c>
      <c r="G506" s="41">
        <f t="shared" si="31"/>
        <v>25</v>
      </c>
    </row>
    <row r="507" spans="1:8" ht="21" customHeight="1">
      <c r="A507" s="40">
        <v>40630</v>
      </c>
      <c r="B507" s="42">
        <v>4712</v>
      </c>
      <c r="C507" s="38" t="s">
        <v>52</v>
      </c>
      <c r="D507" s="38" t="s">
        <v>19</v>
      </c>
      <c r="E507" s="41">
        <v>0.1</v>
      </c>
      <c r="F507" s="39">
        <v>100</v>
      </c>
      <c r="G507" s="41">
        <f t="shared" si="31"/>
        <v>10</v>
      </c>
    </row>
    <row r="508" spans="1:8" ht="21" customHeight="1">
      <c r="A508" s="40">
        <v>40630</v>
      </c>
      <c r="B508" s="42">
        <v>4712</v>
      </c>
      <c r="C508" s="38" t="s">
        <v>52</v>
      </c>
      <c r="D508" s="38" t="s">
        <v>53</v>
      </c>
      <c r="E508" s="41">
        <v>0.03</v>
      </c>
      <c r="F508" s="39">
        <v>100</v>
      </c>
      <c r="G508" s="41">
        <f t="shared" si="31"/>
        <v>3</v>
      </c>
    </row>
    <row r="509" spans="1:8" ht="21" customHeight="1">
      <c r="A509" s="40">
        <v>40633</v>
      </c>
      <c r="B509" s="42">
        <v>4712</v>
      </c>
      <c r="C509" s="38" t="s">
        <v>286</v>
      </c>
      <c r="D509" s="38" t="s">
        <v>284</v>
      </c>
      <c r="E509" s="41">
        <v>0.1</v>
      </c>
      <c r="F509" s="39">
        <v>1</v>
      </c>
      <c r="G509" s="41">
        <f t="shared" si="31"/>
        <v>0.1</v>
      </c>
    </row>
    <row r="510" spans="1:8" ht="21" customHeight="1">
      <c r="A510" s="40">
        <v>40633</v>
      </c>
      <c r="B510" s="42">
        <v>4712</v>
      </c>
      <c r="C510" s="38" t="s">
        <v>286</v>
      </c>
      <c r="D510" s="38" t="s">
        <v>285</v>
      </c>
      <c r="E510" s="41">
        <v>0.02</v>
      </c>
      <c r="F510" s="39">
        <v>594</v>
      </c>
      <c r="G510" s="41">
        <f t="shared" si="31"/>
        <v>11.88</v>
      </c>
    </row>
    <row r="511" spans="1:8" ht="21" customHeight="1">
      <c r="A511" s="40">
        <v>40633</v>
      </c>
      <c r="B511" s="42">
        <v>4712</v>
      </c>
      <c r="C511" s="38" t="s">
        <v>286</v>
      </c>
      <c r="D511" s="38" t="s">
        <v>284</v>
      </c>
      <c r="E511" s="41">
        <v>0.1</v>
      </c>
      <c r="F511" s="39">
        <v>17</v>
      </c>
      <c r="G511" s="41">
        <f t="shared" si="31"/>
        <v>1.7000000000000002</v>
      </c>
    </row>
    <row r="512" spans="1:8" ht="21" customHeight="1">
      <c r="A512" s="40">
        <v>40633</v>
      </c>
      <c r="B512" s="42">
        <v>4712</v>
      </c>
      <c r="C512" s="38" t="s">
        <v>286</v>
      </c>
      <c r="D512" s="38" t="s">
        <v>290</v>
      </c>
      <c r="E512" s="41">
        <v>0.02</v>
      </c>
      <c r="F512" s="39">
        <v>156</v>
      </c>
      <c r="G512" s="41">
        <f t="shared" si="31"/>
        <v>3.12</v>
      </c>
    </row>
    <row r="513" spans="1:8" ht="21" customHeight="1">
      <c r="A513" s="40">
        <v>40633</v>
      </c>
      <c r="B513" s="42">
        <v>4712</v>
      </c>
      <c r="C513" s="38" t="s">
        <v>286</v>
      </c>
      <c r="D513" s="38" t="s">
        <v>291</v>
      </c>
      <c r="E513" s="41">
        <v>0.1</v>
      </c>
      <c r="F513" s="39">
        <v>1184</v>
      </c>
      <c r="G513" s="41">
        <f t="shared" si="31"/>
        <v>118.4</v>
      </c>
    </row>
    <row r="514" spans="1:8" ht="21" customHeight="1">
      <c r="A514" s="40">
        <v>40633</v>
      </c>
      <c r="B514" s="42">
        <v>4712</v>
      </c>
      <c r="C514" s="38" t="s">
        <v>286</v>
      </c>
      <c r="D514" s="38" t="s">
        <v>290</v>
      </c>
      <c r="E514" s="41">
        <v>0.02</v>
      </c>
      <c r="F514" s="39">
        <v>3257</v>
      </c>
      <c r="G514" s="41">
        <f t="shared" si="31"/>
        <v>65.14</v>
      </c>
    </row>
    <row r="515" spans="1:8" ht="21" customHeight="1">
      <c r="A515" s="40">
        <v>40633</v>
      </c>
      <c r="B515" s="42">
        <v>4712</v>
      </c>
      <c r="C515" s="38" t="s">
        <v>286</v>
      </c>
      <c r="D515" s="38" t="s">
        <v>291</v>
      </c>
      <c r="E515" s="41">
        <v>0.1</v>
      </c>
      <c r="F515" s="39">
        <v>689</v>
      </c>
      <c r="G515" s="41">
        <f t="shared" si="31"/>
        <v>68.900000000000006</v>
      </c>
    </row>
    <row r="516" spans="1:8" ht="21" customHeight="1">
      <c r="A516" s="40">
        <v>40633</v>
      </c>
      <c r="B516" s="42">
        <v>4712</v>
      </c>
      <c r="C516" s="38" t="s">
        <v>286</v>
      </c>
      <c r="D516" s="38" t="s">
        <v>290</v>
      </c>
      <c r="E516" s="41">
        <v>0.02</v>
      </c>
      <c r="F516" s="39">
        <v>10483</v>
      </c>
      <c r="G516" s="41">
        <f t="shared" si="31"/>
        <v>209.66</v>
      </c>
    </row>
    <row r="517" spans="1:8" ht="21" customHeight="1">
      <c r="A517" s="40">
        <v>40633</v>
      </c>
      <c r="B517" s="42">
        <v>4712</v>
      </c>
      <c r="C517" s="38" t="s">
        <v>286</v>
      </c>
      <c r="D517" s="38" t="s">
        <v>297</v>
      </c>
      <c r="E517" s="41">
        <v>0.02</v>
      </c>
      <c r="F517" s="39">
        <v>272</v>
      </c>
      <c r="G517" s="41">
        <f t="shared" si="31"/>
        <v>5.44</v>
      </c>
    </row>
    <row r="518" spans="1:8" ht="21" customHeight="1">
      <c r="A518" s="40">
        <v>40633</v>
      </c>
      <c r="B518" s="42">
        <v>4712</v>
      </c>
      <c r="C518" s="38" t="s">
        <v>286</v>
      </c>
      <c r="D518" s="38" t="s">
        <v>298</v>
      </c>
      <c r="E518" s="41">
        <v>0.1</v>
      </c>
      <c r="F518" s="39">
        <v>279</v>
      </c>
      <c r="G518" s="41">
        <f t="shared" si="31"/>
        <v>27.900000000000002</v>
      </c>
    </row>
    <row r="519" spans="1:8" ht="21" customHeight="1">
      <c r="A519" s="40">
        <v>40633</v>
      </c>
      <c r="B519" s="42">
        <v>4712</v>
      </c>
      <c r="C519" s="38" t="s">
        <v>286</v>
      </c>
      <c r="D519" s="38" t="s">
        <v>297</v>
      </c>
      <c r="E519" s="41">
        <v>0.02</v>
      </c>
      <c r="F519" s="39">
        <v>3104</v>
      </c>
      <c r="G519" s="41">
        <f t="shared" si="31"/>
        <v>62.08</v>
      </c>
    </row>
    <row r="520" spans="1:8" ht="21" customHeight="1">
      <c r="A520" s="40">
        <v>40633</v>
      </c>
      <c r="B520" s="42">
        <v>4712</v>
      </c>
      <c r="C520" s="38" t="s">
        <v>286</v>
      </c>
      <c r="D520" s="38" t="s">
        <v>298</v>
      </c>
      <c r="E520" s="41">
        <v>0.1</v>
      </c>
      <c r="F520" s="39">
        <v>519</v>
      </c>
      <c r="G520" s="41">
        <f t="shared" si="31"/>
        <v>51.900000000000006</v>
      </c>
    </row>
    <row r="521" spans="1:8" ht="21" customHeight="1">
      <c r="A521" s="40">
        <v>40633</v>
      </c>
      <c r="B521" s="42">
        <v>4712</v>
      </c>
      <c r="C521" s="38" t="s">
        <v>286</v>
      </c>
      <c r="D521" s="38" t="s">
        <v>297</v>
      </c>
      <c r="E521" s="41">
        <v>0.02</v>
      </c>
      <c r="F521" s="39">
        <v>3273</v>
      </c>
      <c r="G521" s="41">
        <f t="shared" si="31"/>
        <v>65.460000000000008</v>
      </c>
    </row>
    <row r="522" spans="1:8" ht="21" customHeight="1">
      <c r="A522" s="40">
        <v>40633</v>
      </c>
      <c r="B522" s="42">
        <v>4712</v>
      </c>
      <c r="C522" s="38" t="s">
        <v>118</v>
      </c>
      <c r="D522" s="38" t="s">
        <v>25</v>
      </c>
      <c r="E522" s="41">
        <v>0.1</v>
      </c>
      <c r="F522" s="39">
        <v>3000</v>
      </c>
      <c r="G522" s="41">
        <f t="shared" si="31"/>
        <v>300</v>
      </c>
    </row>
    <row r="523" spans="1:8" ht="21" customHeight="1">
      <c r="A523" s="40">
        <v>40633</v>
      </c>
      <c r="B523" s="42">
        <v>4712</v>
      </c>
      <c r="C523" s="38" t="s">
        <v>118</v>
      </c>
      <c r="D523" s="38" t="s">
        <v>17</v>
      </c>
      <c r="E523" s="41">
        <v>5</v>
      </c>
      <c r="F523" s="39">
        <v>1</v>
      </c>
      <c r="G523" s="41">
        <f t="shared" si="31"/>
        <v>5</v>
      </c>
    </row>
    <row r="524" spans="1:8" ht="21" customHeight="1">
      <c r="A524" s="40">
        <v>40633</v>
      </c>
      <c r="B524" s="42">
        <v>4712</v>
      </c>
      <c r="C524" s="38" t="s">
        <v>118</v>
      </c>
      <c r="D524" s="38" t="s">
        <v>19</v>
      </c>
      <c r="E524" s="41">
        <v>0.1</v>
      </c>
      <c r="F524" s="39">
        <v>1000</v>
      </c>
      <c r="G524" s="41">
        <f t="shared" si="31"/>
        <v>100</v>
      </c>
    </row>
    <row r="525" spans="1:8" ht="21" customHeight="1">
      <c r="A525" s="40">
        <v>40633</v>
      </c>
      <c r="B525" s="42">
        <v>4712</v>
      </c>
      <c r="C525" s="38" t="s">
        <v>118</v>
      </c>
      <c r="D525" s="38" t="s">
        <v>17</v>
      </c>
      <c r="E525" s="41">
        <v>5</v>
      </c>
      <c r="F525" s="39">
        <v>1</v>
      </c>
      <c r="G525" s="41">
        <f t="shared" si="31"/>
        <v>5</v>
      </c>
    </row>
    <row r="526" spans="1:8" ht="21" customHeight="1" thickBot="1">
      <c r="A526" s="40">
        <v>40633</v>
      </c>
      <c r="B526" s="42">
        <v>4712</v>
      </c>
      <c r="C526" s="38" t="s">
        <v>52</v>
      </c>
      <c r="D526" s="38" t="s">
        <v>19</v>
      </c>
      <c r="E526" s="41">
        <v>0.1</v>
      </c>
      <c r="F526" s="39">
        <v>225</v>
      </c>
      <c r="G526" s="41">
        <f t="shared" si="31"/>
        <v>22.5</v>
      </c>
    </row>
    <row r="527" spans="1:8" ht="21" customHeight="1" thickBot="1">
      <c r="A527" s="40"/>
      <c r="B527" s="42"/>
      <c r="C527" s="38"/>
      <c r="D527" s="38"/>
      <c r="E527" s="41"/>
      <c r="F527" s="39"/>
      <c r="G527" s="44"/>
      <c r="H527" s="45">
        <f>SUM(G502:G526)</f>
        <v>1318.18</v>
      </c>
    </row>
    <row r="528" spans="1:8" ht="21" customHeight="1" thickBot="1">
      <c r="A528" s="40">
        <v>40633</v>
      </c>
      <c r="B528" s="42">
        <v>4744</v>
      </c>
      <c r="C528" s="38" t="s">
        <v>223</v>
      </c>
      <c r="D528" s="38" t="s">
        <v>209</v>
      </c>
      <c r="E528" s="41">
        <v>0.02</v>
      </c>
      <c r="F528" s="39">
        <v>2080</v>
      </c>
      <c r="G528" s="41">
        <f>SUM(E528*F528)</f>
        <v>41.6</v>
      </c>
    </row>
    <row r="529" spans="1:8" ht="21" customHeight="1" thickBot="1">
      <c r="A529" s="40"/>
      <c r="B529" s="42"/>
      <c r="C529" s="38"/>
      <c r="D529" s="38"/>
      <c r="E529" s="41"/>
      <c r="F529" s="39"/>
      <c r="G529" s="44"/>
      <c r="H529" s="45">
        <f>SUM(G528)</f>
        <v>41.6</v>
      </c>
    </row>
    <row r="530" spans="1:8" ht="21" customHeight="1">
      <c r="A530" s="40">
        <v>40612</v>
      </c>
      <c r="B530" s="42">
        <v>4769</v>
      </c>
      <c r="C530" s="38" t="s">
        <v>315</v>
      </c>
      <c r="D530" s="38" t="s">
        <v>13</v>
      </c>
      <c r="E530" s="41">
        <v>0.02</v>
      </c>
      <c r="F530" s="39">
        <v>170</v>
      </c>
      <c r="G530" s="41">
        <f>SUM(E530*F530)</f>
        <v>3.4</v>
      </c>
    </row>
    <row r="531" spans="1:8" ht="21" customHeight="1">
      <c r="A531" s="40">
        <v>40612</v>
      </c>
      <c r="B531" s="42">
        <v>4769</v>
      </c>
      <c r="C531" s="38" t="s">
        <v>31</v>
      </c>
      <c r="D531" s="38" t="s">
        <v>13</v>
      </c>
      <c r="E531" s="41">
        <v>0.02</v>
      </c>
      <c r="F531" s="39">
        <v>85</v>
      </c>
      <c r="G531" s="41">
        <f>SUM(E531*F531)</f>
        <v>1.7</v>
      </c>
    </row>
    <row r="532" spans="1:8" ht="21" customHeight="1">
      <c r="A532" s="40">
        <v>40625</v>
      </c>
      <c r="B532" s="42">
        <v>4769</v>
      </c>
      <c r="C532" s="38" t="s">
        <v>31</v>
      </c>
      <c r="D532" s="38" t="s">
        <v>18</v>
      </c>
      <c r="E532" s="41">
        <v>0.02</v>
      </c>
      <c r="F532" s="39">
        <v>670</v>
      </c>
      <c r="G532" s="41">
        <f>SUM(E532*F532)</f>
        <v>13.4</v>
      </c>
    </row>
    <row r="533" spans="1:8" ht="21" customHeight="1">
      <c r="A533" s="40">
        <v>40625</v>
      </c>
      <c r="B533" s="42">
        <v>4769</v>
      </c>
      <c r="C533" s="38" t="s">
        <v>31</v>
      </c>
      <c r="D533" s="38" t="s">
        <v>17</v>
      </c>
      <c r="E533" s="41">
        <v>5</v>
      </c>
      <c r="F533" s="39">
        <v>1</v>
      </c>
      <c r="G533" s="41">
        <f>SUM(E533*F533)</f>
        <v>5</v>
      </c>
    </row>
    <row r="534" spans="1:8" ht="21" customHeight="1" thickBot="1">
      <c r="A534" s="40">
        <v>40633</v>
      </c>
      <c r="B534" s="42">
        <v>4769</v>
      </c>
      <c r="C534" s="38" t="s">
        <v>220</v>
      </c>
      <c r="D534" s="38" t="s">
        <v>209</v>
      </c>
      <c r="E534" s="41">
        <v>0.02</v>
      </c>
      <c r="F534" s="39">
        <v>834</v>
      </c>
      <c r="G534" s="41">
        <f>SUM(E534*F534)</f>
        <v>16.68</v>
      </c>
    </row>
    <row r="535" spans="1:8" ht="21" customHeight="1" thickBot="1">
      <c r="A535" s="40"/>
      <c r="B535" s="42"/>
      <c r="C535" s="38"/>
      <c r="D535" s="38"/>
      <c r="E535" s="41"/>
      <c r="F535" s="39"/>
      <c r="G535" s="44"/>
      <c r="H535" s="45">
        <f>SUM(G530:G534)</f>
        <v>40.18</v>
      </c>
    </row>
    <row r="536" spans="1:8" ht="21" customHeight="1">
      <c r="A536" s="40">
        <v>40633</v>
      </c>
      <c r="B536" s="42">
        <v>4832</v>
      </c>
      <c r="C536" s="38" t="s">
        <v>145</v>
      </c>
      <c r="D536" s="38" t="s">
        <v>150</v>
      </c>
      <c r="E536" s="41">
        <v>0.02</v>
      </c>
      <c r="F536" s="39">
        <v>2206</v>
      </c>
      <c r="G536" s="41">
        <f>SUM(E536*F536)</f>
        <v>44.12</v>
      </c>
    </row>
    <row r="537" spans="1:8" ht="21" customHeight="1" thickBot="1">
      <c r="A537" s="40">
        <v>40633</v>
      </c>
      <c r="B537" s="42">
        <v>4832</v>
      </c>
      <c r="C537" s="38" t="s">
        <v>145</v>
      </c>
      <c r="D537" s="38" t="s">
        <v>190</v>
      </c>
      <c r="E537" s="41">
        <v>0.02</v>
      </c>
      <c r="F537" s="39">
        <v>1086</v>
      </c>
      <c r="G537" s="41">
        <f>SUM(E537*F537)</f>
        <v>21.72</v>
      </c>
    </row>
    <row r="538" spans="1:8" ht="21" customHeight="1" thickBot="1">
      <c r="A538" s="40"/>
      <c r="B538" s="42"/>
      <c r="C538" s="38"/>
      <c r="D538" s="38"/>
      <c r="E538" s="41"/>
      <c r="F538" s="39"/>
      <c r="G538" s="44"/>
      <c r="H538" s="45">
        <f>SUM(G536:G537)</f>
        <v>65.84</v>
      </c>
    </row>
    <row r="539" spans="1:8" ht="21" customHeight="1">
      <c r="A539" s="40">
        <v>40633</v>
      </c>
      <c r="B539" s="42">
        <v>5112</v>
      </c>
      <c r="C539" s="38" t="s">
        <v>236</v>
      </c>
      <c r="D539" s="38" t="s">
        <v>237</v>
      </c>
      <c r="E539" s="41">
        <v>0.02</v>
      </c>
      <c r="F539" s="39">
        <v>110</v>
      </c>
      <c r="G539" s="41">
        <f>SUM(E539*F539)</f>
        <v>2.2000000000000002</v>
      </c>
    </row>
    <row r="540" spans="1:8" ht="21" customHeight="1" thickBot="1">
      <c r="A540" s="40">
        <v>40633</v>
      </c>
      <c r="B540" s="42">
        <v>5112</v>
      </c>
      <c r="C540" s="38" t="s">
        <v>236</v>
      </c>
      <c r="D540" s="38" t="s">
        <v>314</v>
      </c>
      <c r="E540" s="41">
        <v>0.02</v>
      </c>
      <c r="F540" s="39">
        <v>20</v>
      </c>
      <c r="G540" s="41">
        <f>SUM(E540*F540)</f>
        <v>0.4</v>
      </c>
    </row>
    <row r="541" spans="1:8" ht="21" customHeight="1" thickBot="1">
      <c r="A541" s="40"/>
      <c r="B541" s="42"/>
      <c r="C541" s="38"/>
      <c r="D541" s="38"/>
      <c r="E541" s="41"/>
      <c r="F541" s="39"/>
      <c r="G541" s="44"/>
      <c r="H541" s="45">
        <f>SUM(G539:G540)</f>
        <v>2.6</v>
      </c>
    </row>
    <row r="542" spans="1:8" ht="21" customHeight="1">
      <c r="A542" s="40">
        <v>40633</v>
      </c>
      <c r="B542" s="42">
        <v>5212</v>
      </c>
      <c r="C542" s="38" t="s">
        <v>219</v>
      </c>
      <c r="D542" s="38" t="s">
        <v>209</v>
      </c>
      <c r="E542" s="41">
        <v>0.02</v>
      </c>
      <c r="F542" s="39">
        <v>42</v>
      </c>
      <c r="G542" s="41">
        <f t="shared" ref="G542:G547" si="32">SUM(E542*F542)</f>
        <v>0.84</v>
      </c>
    </row>
    <row r="543" spans="1:8" ht="21" customHeight="1">
      <c r="A543" s="40">
        <v>40633</v>
      </c>
      <c r="B543" s="42">
        <v>5212</v>
      </c>
      <c r="C543" s="38" t="s">
        <v>219</v>
      </c>
      <c r="D543" s="38" t="s">
        <v>238</v>
      </c>
      <c r="E543" s="41">
        <v>0.1</v>
      </c>
      <c r="F543" s="39">
        <v>1983</v>
      </c>
      <c r="G543" s="41">
        <f t="shared" si="32"/>
        <v>198.3</v>
      </c>
    </row>
    <row r="544" spans="1:8" ht="21" customHeight="1">
      <c r="A544" s="40">
        <v>40633</v>
      </c>
      <c r="B544" s="42">
        <v>5212</v>
      </c>
      <c r="C544" s="38" t="s">
        <v>219</v>
      </c>
      <c r="D544" s="38" t="s">
        <v>239</v>
      </c>
      <c r="E544" s="41">
        <v>0.02</v>
      </c>
      <c r="F544" s="39">
        <v>721</v>
      </c>
      <c r="G544" s="41">
        <f t="shared" si="32"/>
        <v>14.42</v>
      </c>
    </row>
    <row r="545" spans="1:8" ht="21" customHeight="1">
      <c r="A545" s="40">
        <v>40633</v>
      </c>
      <c r="B545" s="42">
        <v>5212</v>
      </c>
      <c r="C545" s="38" t="s">
        <v>219</v>
      </c>
      <c r="D545" s="38" t="s">
        <v>240</v>
      </c>
      <c r="E545" s="41">
        <v>0.1</v>
      </c>
      <c r="F545" s="39">
        <v>68</v>
      </c>
      <c r="G545" s="41">
        <f t="shared" si="32"/>
        <v>6.8000000000000007</v>
      </c>
    </row>
    <row r="546" spans="1:8" ht="21" customHeight="1">
      <c r="A546" s="40">
        <v>40633</v>
      </c>
      <c r="B546" s="42">
        <v>5212</v>
      </c>
      <c r="C546" s="38" t="s">
        <v>219</v>
      </c>
      <c r="D546" s="38" t="s">
        <v>241</v>
      </c>
      <c r="E546" s="41">
        <v>0.02</v>
      </c>
      <c r="F546" s="39">
        <v>36</v>
      </c>
      <c r="G546" s="41">
        <f t="shared" si="32"/>
        <v>0.72</v>
      </c>
    </row>
    <row r="547" spans="1:8" ht="21" customHeight="1" thickBot="1">
      <c r="A547" s="40">
        <v>40633</v>
      </c>
      <c r="B547" s="42">
        <v>5212</v>
      </c>
      <c r="C547" s="38" t="s">
        <v>219</v>
      </c>
      <c r="D547" s="38" t="s">
        <v>311</v>
      </c>
      <c r="E547" s="41">
        <v>0.02</v>
      </c>
      <c r="F547" s="39">
        <v>1032</v>
      </c>
      <c r="G547" s="41">
        <f t="shared" si="32"/>
        <v>20.64</v>
      </c>
    </row>
    <row r="548" spans="1:8" ht="21" customHeight="1" thickBot="1">
      <c r="A548" s="40"/>
      <c r="B548" s="42"/>
      <c r="C548" s="38"/>
      <c r="D548" s="38"/>
      <c r="E548" s="41"/>
      <c r="F548" s="39"/>
      <c r="G548" s="44"/>
      <c r="H548" s="45">
        <f>SUM(G542:G547)</f>
        <v>241.72000000000003</v>
      </c>
    </row>
    <row r="549" spans="1:8" ht="21" customHeight="1">
      <c r="A549" s="40">
        <v>40605</v>
      </c>
      <c r="B549" s="42">
        <v>5262</v>
      </c>
      <c r="C549" s="38" t="s">
        <v>81</v>
      </c>
      <c r="D549" s="38" t="s">
        <v>19</v>
      </c>
      <c r="E549" s="41">
        <v>0.1</v>
      </c>
      <c r="F549" s="39">
        <v>500</v>
      </c>
      <c r="G549" s="41">
        <f t="shared" ref="G549:G558" si="33">SUM(E549*F549)</f>
        <v>50</v>
      </c>
    </row>
    <row r="550" spans="1:8" ht="21" customHeight="1">
      <c r="A550" s="40">
        <v>40611</v>
      </c>
      <c r="B550" s="42">
        <v>5262</v>
      </c>
      <c r="C550" s="38" t="s">
        <v>82</v>
      </c>
      <c r="D550" s="38" t="s">
        <v>19</v>
      </c>
      <c r="E550" s="41">
        <v>0.1</v>
      </c>
      <c r="F550" s="39">
        <v>400</v>
      </c>
      <c r="G550" s="41">
        <f t="shared" si="33"/>
        <v>40</v>
      </c>
    </row>
    <row r="551" spans="1:8" ht="21" customHeight="1">
      <c r="A551" s="40">
        <v>40617</v>
      </c>
      <c r="B551" s="42">
        <v>5262</v>
      </c>
      <c r="C551" s="38" t="s">
        <v>108</v>
      </c>
      <c r="D551" s="38" t="s">
        <v>19</v>
      </c>
      <c r="E551" s="41">
        <v>0.1</v>
      </c>
      <c r="F551" s="39">
        <v>550</v>
      </c>
      <c r="G551" s="41">
        <f t="shared" si="33"/>
        <v>55</v>
      </c>
    </row>
    <row r="552" spans="1:8" ht="21" customHeight="1">
      <c r="A552" s="40">
        <v>40617</v>
      </c>
      <c r="B552" s="42">
        <v>5262</v>
      </c>
      <c r="C552" s="38" t="s">
        <v>108</v>
      </c>
      <c r="D552" s="38" t="s">
        <v>20</v>
      </c>
      <c r="E552" s="41">
        <v>0.03</v>
      </c>
      <c r="F552" s="39">
        <v>550</v>
      </c>
      <c r="G552" s="41">
        <f t="shared" si="33"/>
        <v>16.5</v>
      </c>
    </row>
    <row r="553" spans="1:8" ht="21" customHeight="1">
      <c r="A553" s="40">
        <v>40626</v>
      </c>
      <c r="B553" s="42">
        <v>5262</v>
      </c>
      <c r="C553" s="38" t="s">
        <v>81</v>
      </c>
      <c r="D553" s="38" t="s">
        <v>19</v>
      </c>
      <c r="E553" s="41">
        <v>0.1</v>
      </c>
      <c r="F553" s="39">
        <v>1000</v>
      </c>
      <c r="G553" s="41">
        <f t="shared" si="33"/>
        <v>100</v>
      </c>
    </row>
    <row r="554" spans="1:8" ht="21" customHeight="1">
      <c r="A554" s="40">
        <v>40633</v>
      </c>
      <c r="B554" s="42">
        <v>5262</v>
      </c>
      <c r="C554" s="38" t="s">
        <v>134</v>
      </c>
      <c r="D554" s="38" t="s">
        <v>176</v>
      </c>
      <c r="E554" s="41">
        <v>0.1</v>
      </c>
      <c r="F554" s="39">
        <v>6022</v>
      </c>
      <c r="G554" s="41">
        <f t="shared" si="33"/>
        <v>602.20000000000005</v>
      </c>
    </row>
    <row r="555" spans="1:8" ht="21" customHeight="1">
      <c r="A555" s="40">
        <v>40633</v>
      </c>
      <c r="B555" s="42">
        <v>5262</v>
      </c>
      <c r="C555" s="38" t="s">
        <v>134</v>
      </c>
      <c r="D555" s="38" t="s">
        <v>177</v>
      </c>
      <c r="E555" s="41">
        <v>0.02</v>
      </c>
      <c r="F555" s="39">
        <v>9696</v>
      </c>
      <c r="G555" s="41">
        <f t="shared" si="33"/>
        <v>193.92000000000002</v>
      </c>
    </row>
    <row r="556" spans="1:8" ht="21" customHeight="1">
      <c r="A556" s="40">
        <v>40633</v>
      </c>
      <c r="B556" s="42">
        <v>5262</v>
      </c>
      <c r="C556" s="38" t="s">
        <v>134</v>
      </c>
      <c r="D556" s="38" t="s">
        <v>209</v>
      </c>
      <c r="E556" s="41">
        <v>0.02</v>
      </c>
      <c r="F556" s="39">
        <v>3654</v>
      </c>
      <c r="G556" s="41">
        <f t="shared" si="33"/>
        <v>73.08</v>
      </c>
    </row>
    <row r="557" spans="1:8" ht="21" customHeight="1">
      <c r="A557" s="40">
        <v>40633</v>
      </c>
      <c r="B557" s="42">
        <v>5262</v>
      </c>
      <c r="C557" s="38" t="s">
        <v>134</v>
      </c>
      <c r="D557" s="38" t="s">
        <v>209</v>
      </c>
      <c r="E557" s="41">
        <v>0.02</v>
      </c>
      <c r="F557" s="39">
        <v>2153</v>
      </c>
      <c r="G557" s="41">
        <f t="shared" si="33"/>
        <v>43.06</v>
      </c>
    </row>
    <row r="558" spans="1:8" ht="21" customHeight="1" thickBot="1">
      <c r="A558" s="40">
        <v>40633</v>
      </c>
      <c r="B558" s="42">
        <v>5262</v>
      </c>
      <c r="C558" s="38" t="s">
        <v>217</v>
      </c>
      <c r="D558" s="38" t="s">
        <v>209</v>
      </c>
      <c r="E558" s="41">
        <v>0.02</v>
      </c>
      <c r="F558" s="39">
        <v>337</v>
      </c>
      <c r="G558" s="41">
        <f t="shared" si="33"/>
        <v>6.74</v>
      </c>
    </row>
    <row r="559" spans="1:8" ht="21" customHeight="1" thickBot="1">
      <c r="A559" s="40"/>
      <c r="B559" s="42"/>
      <c r="C559" s="38"/>
      <c r="D559" s="38"/>
      <c r="E559" s="41"/>
      <c r="F559" s="39"/>
      <c r="G559" s="44"/>
      <c r="H559" s="45">
        <f>SUM(G549:G558)</f>
        <v>1180.5</v>
      </c>
    </row>
    <row r="560" spans="1:8" ht="21" customHeight="1">
      <c r="A560" s="40">
        <v>40633</v>
      </c>
      <c r="B560" s="42">
        <v>5312</v>
      </c>
      <c r="C560" s="38" t="s">
        <v>304</v>
      </c>
      <c r="D560" s="38" t="s">
        <v>305</v>
      </c>
      <c r="E560" s="41">
        <v>0.02</v>
      </c>
      <c r="F560" s="39">
        <v>3167</v>
      </c>
      <c r="G560" s="41">
        <f>SUM(E560*F560)</f>
        <v>63.34</v>
      </c>
    </row>
    <row r="561" spans="1:8" ht="21" customHeight="1">
      <c r="A561" s="40">
        <v>40633</v>
      </c>
      <c r="B561" s="42">
        <v>5312</v>
      </c>
      <c r="C561" s="38" t="s">
        <v>256</v>
      </c>
      <c r="D561" s="38" t="s">
        <v>251</v>
      </c>
      <c r="E561" s="41">
        <v>0.1</v>
      </c>
      <c r="F561" s="39">
        <v>62</v>
      </c>
      <c r="G561" s="41">
        <f>SUM(E561*F561)</f>
        <v>6.2</v>
      </c>
    </row>
    <row r="562" spans="1:8" ht="21" customHeight="1">
      <c r="A562" s="40">
        <v>40633</v>
      </c>
      <c r="B562" s="42">
        <v>5312</v>
      </c>
      <c r="C562" s="38" t="s">
        <v>256</v>
      </c>
      <c r="D562" s="38" t="s">
        <v>249</v>
      </c>
      <c r="E562" s="41">
        <v>0.02</v>
      </c>
      <c r="F562" s="39">
        <v>3</v>
      </c>
      <c r="G562" s="41">
        <f>SUM(E562*F562)</f>
        <v>0.06</v>
      </c>
    </row>
    <row r="563" spans="1:8" ht="21" customHeight="1" thickBot="1">
      <c r="A563" s="40">
        <v>40633</v>
      </c>
      <c r="B563" s="42">
        <v>5312</v>
      </c>
      <c r="C563" s="38" t="s">
        <v>256</v>
      </c>
      <c r="D563" s="38" t="s">
        <v>249</v>
      </c>
      <c r="E563" s="41">
        <v>0.02</v>
      </c>
      <c r="F563" s="39">
        <v>6</v>
      </c>
      <c r="G563" s="41">
        <f>SUM(E563*F563)</f>
        <v>0.12</v>
      </c>
    </row>
    <row r="564" spans="1:8" ht="21" customHeight="1" thickBot="1">
      <c r="A564" s="40"/>
      <c r="B564" s="42"/>
      <c r="C564" s="38"/>
      <c r="D564" s="38"/>
      <c r="E564" s="41"/>
      <c r="F564" s="39"/>
      <c r="G564" s="44"/>
      <c r="H564" s="45">
        <f>SUM(G560:G563)</f>
        <v>69.720000000000013</v>
      </c>
    </row>
    <row r="565" spans="1:8" ht="21" customHeight="1">
      <c r="A565" s="40">
        <v>40610</v>
      </c>
      <c r="B565" s="42">
        <v>5322</v>
      </c>
      <c r="C565" s="38" t="s">
        <v>64</v>
      </c>
      <c r="D565" s="38" t="s">
        <v>13</v>
      </c>
      <c r="E565" s="41">
        <v>0.02</v>
      </c>
      <c r="F565" s="39">
        <v>400</v>
      </c>
      <c r="G565" s="41">
        <f>SUM(E565*F565)</f>
        <v>8</v>
      </c>
    </row>
    <row r="566" spans="1:8" ht="21" customHeight="1" thickBot="1">
      <c r="A566" s="40">
        <v>40633</v>
      </c>
      <c r="B566" s="42">
        <v>5322</v>
      </c>
      <c r="C566" s="38" t="s">
        <v>303</v>
      </c>
      <c r="D566" s="38" t="s">
        <v>305</v>
      </c>
      <c r="E566" s="41">
        <v>0.02</v>
      </c>
      <c r="F566" s="39">
        <v>2869</v>
      </c>
      <c r="G566" s="41">
        <f>SUM(E566*F566)</f>
        <v>57.38</v>
      </c>
    </row>
    <row r="567" spans="1:8" ht="21" customHeight="1" thickBot="1">
      <c r="A567" s="40"/>
      <c r="B567" s="42"/>
      <c r="C567" s="38"/>
      <c r="D567" s="38"/>
      <c r="E567" s="41"/>
      <c r="F567" s="39"/>
      <c r="G567" s="44"/>
      <c r="H567" s="45">
        <f>SUM(G565:G566)</f>
        <v>65.38</v>
      </c>
    </row>
    <row r="568" spans="1:8" ht="21" customHeight="1">
      <c r="A568" s="40">
        <v>40633</v>
      </c>
      <c r="B568" s="42">
        <v>5362</v>
      </c>
      <c r="C568" s="38" t="s">
        <v>258</v>
      </c>
      <c r="D568" s="38" t="s">
        <v>251</v>
      </c>
      <c r="E568" s="41">
        <v>0.1</v>
      </c>
      <c r="F568" s="39">
        <v>11</v>
      </c>
      <c r="G568" s="41">
        <f>SUM(E568*F568)</f>
        <v>1.1000000000000001</v>
      </c>
    </row>
    <row r="569" spans="1:8" ht="21" customHeight="1">
      <c r="A569" s="40">
        <v>40633</v>
      </c>
      <c r="B569" s="42">
        <v>5362</v>
      </c>
      <c r="C569" s="38" t="s">
        <v>258</v>
      </c>
      <c r="D569" s="38" t="s">
        <v>249</v>
      </c>
      <c r="E569" s="41">
        <v>0.02</v>
      </c>
      <c r="F569" s="39">
        <v>28</v>
      </c>
      <c r="G569" s="41">
        <f>SUM(E569*F569)</f>
        <v>0.56000000000000005</v>
      </c>
    </row>
    <row r="570" spans="1:8" ht="21" customHeight="1">
      <c r="A570" s="40">
        <v>40633</v>
      </c>
      <c r="B570" s="42">
        <v>5362</v>
      </c>
      <c r="C570" s="38" t="s">
        <v>258</v>
      </c>
      <c r="D570" s="38" t="s">
        <v>251</v>
      </c>
      <c r="E570" s="41">
        <v>0.1</v>
      </c>
      <c r="F570" s="39">
        <v>83</v>
      </c>
      <c r="G570" s="41">
        <f>SUM(E570*F570)</f>
        <v>8.3000000000000007</v>
      </c>
    </row>
    <row r="571" spans="1:8" ht="21" customHeight="1">
      <c r="A571" s="40">
        <v>40633</v>
      </c>
      <c r="B571" s="42">
        <v>5362</v>
      </c>
      <c r="C571" s="38" t="s">
        <v>258</v>
      </c>
      <c r="D571" s="38" t="s">
        <v>249</v>
      </c>
      <c r="E571" s="41">
        <v>0.02</v>
      </c>
      <c r="F571" s="39">
        <v>235</v>
      </c>
      <c r="G571" s="41">
        <f>SUM(E571*F571)</f>
        <v>4.7</v>
      </c>
    </row>
    <row r="572" spans="1:8" ht="21" customHeight="1" thickBot="1">
      <c r="A572" s="40">
        <v>40633</v>
      </c>
      <c r="B572" s="42">
        <v>5362</v>
      </c>
      <c r="C572" s="38" t="s">
        <v>258</v>
      </c>
      <c r="D572" s="38" t="s">
        <v>305</v>
      </c>
      <c r="E572" s="41">
        <v>0.02</v>
      </c>
      <c r="F572" s="39">
        <v>2763</v>
      </c>
      <c r="G572" s="41">
        <f>SUM(E572*F572)</f>
        <v>55.26</v>
      </c>
    </row>
    <row r="573" spans="1:8" ht="21" customHeight="1" thickBot="1">
      <c r="A573" s="40"/>
      <c r="B573" s="42"/>
      <c r="C573" s="38"/>
      <c r="D573" s="38"/>
      <c r="E573" s="41"/>
      <c r="F573" s="39"/>
      <c r="G573" s="44"/>
      <c r="H573" s="45">
        <f>SUM(G568:G572)</f>
        <v>69.92</v>
      </c>
    </row>
    <row r="574" spans="1:8" ht="21" customHeight="1">
      <c r="A574" s="40">
        <v>40609</v>
      </c>
      <c r="B574" s="42">
        <v>5482</v>
      </c>
      <c r="C574" s="38" t="s">
        <v>92</v>
      </c>
      <c r="D574" s="38" t="s">
        <v>13</v>
      </c>
      <c r="E574" s="38">
        <v>0.02</v>
      </c>
      <c r="F574" s="39">
        <v>300</v>
      </c>
      <c r="G574" s="41">
        <f>SUM(E574*F574)</f>
        <v>6</v>
      </c>
    </row>
    <row r="575" spans="1:8" ht="21" customHeight="1" thickBot="1">
      <c r="A575" s="40">
        <v>40609</v>
      </c>
      <c r="B575" s="42">
        <v>5482</v>
      </c>
      <c r="C575" s="38" t="s">
        <v>92</v>
      </c>
      <c r="D575" s="38" t="s">
        <v>67</v>
      </c>
      <c r="E575" s="41">
        <v>0.1</v>
      </c>
      <c r="F575" s="39">
        <v>300</v>
      </c>
      <c r="G575" s="41">
        <f>SUM(E575*F575)</f>
        <v>30</v>
      </c>
    </row>
    <row r="576" spans="1:8" ht="21" customHeight="1" thickBot="1">
      <c r="A576" s="40"/>
      <c r="B576" s="42"/>
      <c r="C576" s="38"/>
      <c r="D576" s="38"/>
      <c r="E576" s="41"/>
      <c r="F576" s="39"/>
      <c r="G576" s="44"/>
      <c r="H576" s="45">
        <f>SUM(G574:G575)</f>
        <v>36</v>
      </c>
    </row>
    <row r="577" spans="1:8" ht="21" customHeight="1">
      <c r="A577" s="40">
        <v>40625</v>
      </c>
      <c r="B577" s="42">
        <v>6212</v>
      </c>
      <c r="C577" s="38" t="s">
        <v>113</v>
      </c>
      <c r="D577" s="38" t="s">
        <v>19</v>
      </c>
      <c r="E577" s="41">
        <v>0.1</v>
      </c>
      <c r="F577" s="39">
        <v>100</v>
      </c>
      <c r="G577" s="41">
        <f t="shared" ref="G577:G582" si="34">SUM(E577*F577)</f>
        <v>10</v>
      </c>
    </row>
    <row r="578" spans="1:8" ht="21" customHeight="1">
      <c r="A578" s="40">
        <v>40625</v>
      </c>
      <c r="B578" s="42">
        <v>6212</v>
      </c>
      <c r="C578" s="38" t="s">
        <v>113</v>
      </c>
      <c r="D578" s="38" t="s">
        <v>20</v>
      </c>
      <c r="E578" s="41">
        <v>0.03</v>
      </c>
      <c r="F578" s="39">
        <v>50</v>
      </c>
      <c r="G578" s="41">
        <f t="shared" si="34"/>
        <v>1.5</v>
      </c>
    </row>
    <row r="579" spans="1:8" ht="21" customHeight="1">
      <c r="A579" s="40">
        <v>40633</v>
      </c>
      <c r="B579" s="42">
        <v>6212</v>
      </c>
      <c r="C579" s="38" t="s">
        <v>270</v>
      </c>
      <c r="D579" s="38" t="s">
        <v>271</v>
      </c>
      <c r="E579" s="41">
        <v>0.1</v>
      </c>
      <c r="F579" s="39">
        <v>819</v>
      </c>
      <c r="G579" s="41">
        <f t="shared" si="34"/>
        <v>81.900000000000006</v>
      </c>
    </row>
    <row r="580" spans="1:8" ht="21" customHeight="1">
      <c r="A580" s="40">
        <v>40633</v>
      </c>
      <c r="B580" s="42">
        <v>6212</v>
      </c>
      <c r="C580" s="38" t="s">
        <v>270</v>
      </c>
      <c r="D580" s="38" t="s">
        <v>272</v>
      </c>
      <c r="E580" s="41">
        <v>0.02</v>
      </c>
      <c r="F580" s="39">
        <v>807</v>
      </c>
      <c r="G580" s="41">
        <f t="shared" si="34"/>
        <v>16.14</v>
      </c>
    </row>
    <row r="581" spans="1:8" ht="21" customHeight="1">
      <c r="A581" s="40">
        <v>40633</v>
      </c>
      <c r="B581" s="42">
        <v>6212</v>
      </c>
      <c r="C581" s="38" t="s">
        <v>270</v>
      </c>
      <c r="D581" s="38" t="s">
        <v>271</v>
      </c>
      <c r="E581" s="41">
        <v>0.1</v>
      </c>
      <c r="F581" s="39">
        <v>43</v>
      </c>
      <c r="G581" s="41">
        <f t="shared" si="34"/>
        <v>4.3</v>
      </c>
    </row>
    <row r="582" spans="1:8" ht="21" customHeight="1" thickBot="1">
      <c r="A582" s="40">
        <v>40633</v>
      </c>
      <c r="B582" s="42">
        <v>6212</v>
      </c>
      <c r="C582" s="38" t="s">
        <v>270</v>
      </c>
      <c r="D582" s="38" t="s">
        <v>272</v>
      </c>
      <c r="E582" s="41">
        <v>0.02</v>
      </c>
      <c r="F582" s="39">
        <v>279</v>
      </c>
      <c r="G582" s="41">
        <f t="shared" si="34"/>
        <v>5.58</v>
      </c>
    </row>
    <row r="583" spans="1:8" ht="21" customHeight="1" thickBot="1">
      <c r="A583" s="40"/>
      <c r="B583" s="42"/>
      <c r="C583" s="38"/>
      <c r="D583" s="38"/>
      <c r="E583" s="41"/>
      <c r="F583" s="39"/>
      <c r="G583" s="44"/>
      <c r="H583" s="45">
        <f>SUM(G577:G582)</f>
        <v>119.42</v>
      </c>
    </row>
    <row r="584" spans="1:8" ht="21" customHeight="1">
      <c r="A584" s="40">
        <v>40606</v>
      </c>
      <c r="B584" s="42">
        <v>6242</v>
      </c>
      <c r="C584" s="38" t="s">
        <v>50</v>
      </c>
      <c r="D584" s="38" t="s">
        <v>19</v>
      </c>
      <c r="E584" s="41">
        <v>0.1</v>
      </c>
      <c r="F584" s="39">
        <v>2500</v>
      </c>
      <c r="G584" s="41">
        <f t="shared" ref="G584:G591" si="35">SUM(E584*F584)</f>
        <v>250</v>
      </c>
    </row>
    <row r="585" spans="1:8" ht="21" customHeight="1">
      <c r="A585" s="40">
        <v>40606</v>
      </c>
      <c r="B585" s="42">
        <v>6242</v>
      </c>
      <c r="C585" s="38" t="s">
        <v>50</v>
      </c>
      <c r="D585" s="38" t="s">
        <v>17</v>
      </c>
      <c r="E585" s="41">
        <v>5</v>
      </c>
      <c r="F585" s="39">
        <v>1</v>
      </c>
      <c r="G585" s="41">
        <f t="shared" si="35"/>
        <v>5</v>
      </c>
    </row>
    <row r="586" spans="1:8" ht="21" customHeight="1">
      <c r="A586" s="40">
        <v>40633</v>
      </c>
      <c r="B586" s="42">
        <v>6242</v>
      </c>
      <c r="C586" s="38" t="s">
        <v>135</v>
      </c>
      <c r="D586" s="38" t="s">
        <v>139</v>
      </c>
      <c r="E586" s="41">
        <v>0.02</v>
      </c>
      <c r="F586" s="39">
        <v>943</v>
      </c>
      <c r="G586" s="41">
        <f t="shared" si="35"/>
        <v>18.86</v>
      </c>
    </row>
    <row r="587" spans="1:8" ht="21" customHeight="1">
      <c r="A587" s="40">
        <v>40633</v>
      </c>
      <c r="B587" s="42">
        <v>6242</v>
      </c>
      <c r="C587" s="38" t="s">
        <v>135</v>
      </c>
      <c r="D587" s="38" t="s">
        <v>209</v>
      </c>
      <c r="E587" s="41">
        <v>0.02</v>
      </c>
      <c r="F587" s="39">
        <v>3813</v>
      </c>
      <c r="G587" s="41">
        <f t="shared" si="35"/>
        <v>76.260000000000005</v>
      </c>
    </row>
    <row r="588" spans="1:8" ht="21" customHeight="1">
      <c r="A588" s="40">
        <v>40633</v>
      </c>
      <c r="B588" s="42">
        <v>6242</v>
      </c>
      <c r="C588" s="38" t="s">
        <v>135</v>
      </c>
      <c r="D588" s="38" t="s">
        <v>271</v>
      </c>
      <c r="E588" s="41">
        <v>0.1</v>
      </c>
      <c r="F588" s="39">
        <v>459</v>
      </c>
      <c r="G588" s="41">
        <f t="shared" si="35"/>
        <v>45.900000000000006</v>
      </c>
    </row>
    <row r="589" spans="1:8" ht="21" customHeight="1">
      <c r="A589" s="40">
        <v>40633</v>
      </c>
      <c r="B589" s="42">
        <v>6242</v>
      </c>
      <c r="C589" s="38" t="s">
        <v>135</v>
      </c>
      <c r="D589" s="38" t="s">
        <v>272</v>
      </c>
      <c r="E589" s="41">
        <v>0.02</v>
      </c>
      <c r="F589" s="39">
        <v>189</v>
      </c>
      <c r="G589" s="41">
        <f t="shared" si="35"/>
        <v>3.7800000000000002</v>
      </c>
    </row>
    <row r="590" spans="1:8" ht="21" customHeight="1">
      <c r="A590" s="40">
        <v>40633</v>
      </c>
      <c r="B590" s="42">
        <v>6242</v>
      </c>
      <c r="C590" s="38" t="s">
        <v>135</v>
      </c>
      <c r="D590" s="38" t="s">
        <v>271</v>
      </c>
      <c r="E590" s="41">
        <v>0.1</v>
      </c>
      <c r="F590" s="39">
        <v>29</v>
      </c>
      <c r="G590" s="41">
        <f t="shared" si="35"/>
        <v>2.9000000000000004</v>
      </c>
    </row>
    <row r="591" spans="1:8" ht="21" customHeight="1" thickBot="1">
      <c r="A591" s="40">
        <v>40633</v>
      </c>
      <c r="B591" s="42">
        <v>6242</v>
      </c>
      <c r="C591" s="38" t="s">
        <v>135</v>
      </c>
      <c r="D591" s="38" t="s">
        <v>272</v>
      </c>
      <c r="E591" s="41">
        <v>0.02</v>
      </c>
      <c r="F591" s="39">
        <v>129</v>
      </c>
      <c r="G591" s="41">
        <f t="shared" si="35"/>
        <v>2.58</v>
      </c>
    </row>
    <row r="592" spans="1:8" ht="21" customHeight="1" thickBot="1">
      <c r="A592" s="40"/>
      <c r="B592" s="42"/>
      <c r="C592" s="38"/>
      <c r="D592" s="38"/>
      <c r="E592" s="41"/>
      <c r="F592" s="39"/>
      <c r="G592" s="44"/>
      <c r="H592" s="45">
        <f>SUM(G584:G591)</f>
        <v>405.27999999999992</v>
      </c>
    </row>
    <row r="593" spans="1:8" ht="21" customHeight="1">
      <c r="A593" s="40">
        <v>40619</v>
      </c>
      <c r="B593" s="42">
        <v>6322</v>
      </c>
      <c r="C593" s="38" t="s">
        <v>16</v>
      </c>
      <c r="D593" s="38" t="s">
        <v>18</v>
      </c>
      <c r="E593" s="41">
        <v>0.02</v>
      </c>
      <c r="F593" s="39">
        <v>477</v>
      </c>
      <c r="G593" s="41">
        <f t="shared" ref="G593:G600" si="36">SUM(E593*F593)</f>
        <v>9.5400000000000009</v>
      </c>
    </row>
    <row r="594" spans="1:8" ht="21" customHeight="1">
      <c r="A594" s="40">
        <v>40619</v>
      </c>
      <c r="B594" s="42">
        <v>6322</v>
      </c>
      <c r="C594" s="38" t="s">
        <v>16</v>
      </c>
      <c r="D594" s="38" t="s">
        <v>17</v>
      </c>
      <c r="E594" s="41">
        <v>5</v>
      </c>
      <c r="F594" s="39">
        <v>1</v>
      </c>
      <c r="G594" s="41">
        <f t="shared" si="36"/>
        <v>5</v>
      </c>
    </row>
    <row r="595" spans="1:8" ht="21" customHeight="1">
      <c r="A595" s="40">
        <v>40624</v>
      </c>
      <c r="B595" s="42">
        <v>6322</v>
      </c>
      <c r="C595" s="38" t="s">
        <v>16</v>
      </c>
      <c r="D595" s="38" t="s">
        <v>18</v>
      </c>
      <c r="E595" s="41">
        <v>0.02</v>
      </c>
      <c r="F595" s="39">
        <v>313</v>
      </c>
      <c r="G595" s="41">
        <f t="shared" si="36"/>
        <v>6.26</v>
      </c>
    </row>
    <row r="596" spans="1:8" ht="21" customHeight="1">
      <c r="A596" s="40">
        <v>40624</v>
      </c>
      <c r="B596" s="42">
        <v>6322</v>
      </c>
      <c r="C596" s="38" t="s">
        <v>16</v>
      </c>
      <c r="D596" s="38" t="s">
        <v>17</v>
      </c>
      <c r="E596" s="41">
        <v>5</v>
      </c>
      <c r="F596" s="39">
        <v>1</v>
      </c>
      <c r="G596" s="41">
        <f t="shared" si="36"/>
        <v>5</v>
      </c>
    </row>
    <row r="597" spans="1:8" ht="21" customHeight="1">
      <c r="A597" s="40">
        <v>40630</v>
      </c>
      <c r="B597" s="42">
        <v>6322</v>
      </c>
      <c r="C597" s="38" t="s">
        <v>22</v>
      </c>
      <c r="D597" s="38" t="s">
        <v>13</v>
      </c>
      <c r="E597" s="41">
        <v>0.02</v>
      </c>
      <c r="F597" s="39">
        <v>1270</v>
      </c>
      <c r="G597" s="41">
        <f t="shared" si="36"/>
        <v>25.400000000000002</v>
      </c>
    </row>
    <row r="598" spans="1:8" ht="21" customHeight="1">
      <c r="A598" s="40">
        <v>40630</v>
      </c>
      <c r="B598" s="42">
        <v>6322</v>
      </c>
      <c r="C598" s="38" t="s">
        <v>22</v>
      </c>
      <c r="D598" s="38" t="s">
        <v>17</v>
      </c>
      <c r="E598" s="41">
        <v>5</v>
      </c>
      <c r="F598" s="39">
        <v>1</v>
      </c>
      <c r="G598" s="41">
        <f t="shared" si="36"/>
        <v>5</v>
      </c>
    </row>
    <row r="599" spans="1:8" ht="21" customHeight="1">
      <c r="A599" s="40">
        <v>40633</v>
      </c>
      <c r="B599" s="42">
        <v>6322</v>
      </c>
      <c r="C599" s="38" t="s">
        <v>154</v>
      </c>
      <c r="D599" s="38" t="s">
        <v>156</v>
      </c>
      <c r="E599" s="41">
        <v>0.1</v>
      </c>
      <c r="F599" s="39">
        <v>807</v>
      </c>
      <c r="G599" s="41">
        <f t="shared" si="36"/>
        <v>80.7</v>
      </c>
    </row>
    <row r="600" spans="1:8" ht="21" customHeight="1" thickBot="1">
      <c r="A600" s="40">
        <v>40633</v>
      </c>
      <c r="B600" s="42">
        <v>6322</v>
      </c>
      <c r="C600" s="38" t="s">
        <v>154</v>
      </c>
      <c r="D600" s="38" t="s">
        <v>157</v>
      </c>
      <c r="E600" s="41">
        <v>0.02</v>
      </c>
      <c r="F600" s="39">
        <v>3759</v>
      </c>
      <c r="G600" s="41">
        <f t="shared" si="36"/>
        <v>75.180000000000007</v>
      </c>
    </row>
    <row r="601" spans="1:8" ht="21" customHeight="1" thickBot="1">
      <c r="A601" s="40"/>
      <c r="B601" s="42"/>
      <c r="C601" s="38"/>
      <c r="D601" s="38"/>
      <c r="E601" s="41"/>
      <c r="F601" s="39"/>
      <c r="G601" s="41"/>
      <c r="H601" s="45">
        <f>SUM(G593:G600)</f>
        <v>212.08</v>
      </c>
    </row>
    <row r="602" spans="1:8" ht="21" customHeight="1">
      <c r="A602" s="40">
        <v>40633</v>
      </c>
      <c r="B602" s="42">
        <v>6362</v>
      </c>
      <c r="C602" s="38" t="s">
        <v>125</v>
      </c>
      <c r="D602" s="38" t="s">
        <v>138</v>
      </c>
      <c r="E602" s="41">
        <v>0.02</v>
      </c>
      <c r="F602" s="39">
        <v>421</v>
      </c>
      <c r="G602" s="41">
        <f>SUM(E602*F602)</f>
        <v>8.42</v>
      </c>
    </row>
    <row r="603" spans="1:8" ht="21" customHeight="1" thickBot="1">
      <c r="A603" s="40">
        <v>40633</v>
      </c>
      <c r="B603" s="42">
        <v>6362</v>
      </c>
      <c r="C603" s="38" t="s">
        <v>125</v>
      </c>
      <c r="D603" s="38" t="s">
        <v>209</v>
      </c>
      <c r="E603" s="41">
        <v>0.02</v>
      </c>
      <c r="F603" s="39">
        <v>1264</v>
      </c>
      <c r="G603" s="41">
        <f>SUM(E603*F603)</f>
        <v>25.28</v>
      </c>
    </row>
    <row r="604" spans="1:8" ht="21" customHeight="1" thickBot="1">
      <c r="A604" s="40"/>
      <c r="B604" s="42"/>
      <c r="C604" s="38"/>
      <c r="D604" s="38"/>
      <c r="E604" s="41"/>
      <c r="F604" s="39"/>
      <c r="G604" s="41"/>
      <c r="H604" s="45">
        <f>SUM(G602:G603)</f>
        <v>33.700000000000003</v>
      </c>
    </row>
    <row r="605" spans="1:8" ht="21" customHeight="1">
      <c r="A605" s="40">
        <v>40633</v>
      </c>
      <c r="B605" s="42">
        <v>7112</v>
      </c>
      <c r="C605" s="38" t="s">
        <v>294</v>
      </c>
      <c r="D605" s="38" t="s">
        <v>293</v>
      </c>
      <c r="E605" s="41">
        <v>0.1</v>
      </c>
      <c r="F605" s="39">
        <v>48</v>
      </c>
      <c r="G605" s="41">
        <f>SUM(E605*F605)</f>
        <v>4.8000000000000007</v>
      </c>
    </row>
    <row r="606" spans="1:8" ht="21" customHeight="1">
      <c r="A606" s="40">
        <v>40633</v>
      </c>
      <c r="B606" s="42">
        <v>7112</v>
      </c>
      <c r="C606" s="38" t="s">
        <v>294</v>
      </c>
      <c r="D606" s="38" t="s">
        <v>292</v>
      </c>
      <c r="E606" s="41">
        <v>0.02</v>
      </c>
      <c r="F606" s="39">
        <v>198</v>
      </c>
      <c r="G606" s="41">
        <f>SUM(E606*F606)</f>
        <v>3.96</v>
      </c>
    </row>
    <row r="607" spans="1:8" ht="21" customHeight="1">
      <c r="A607" s="40">
        <v>40633</v>
      </c>
      <c r="B607" s="42">
        <v>7112</v>
      </c>
      <c r="C607" s="38" t="s">
        <v>294</v>
      </c>
      <c r="D607" s="38" t="s">
        <v>293</v>
      </c>
      <c r="E607" s="41">
        <v>0.1</v>
      </c>
      <c r="F607" s="39">
        <v>943</v>
      </c>
      <c r="G607" s="41">
        <f>SUM(E607*F607)</f>
        <v>94.300000000000011</v>
      </c>
    </row>
    <row r="608" spans="1:8" ht="21" customHeight="1" thickBot="1">
      <c r="A608" s="40">
        <v>40633</v>
      </c>
      <c r="B608" s="42">
        <v>7112</v>
      </c>
      <c r="C608" s="38" t="s">
        <v>294</v>
      </c>
      <c r="D608" s="38" t="s">
        <v>292</v>
      </c>
      <c r="E608" s="41">
        <v>0.02</v>
      </c>
      <c r="F608" s="39">
        <v>664</v>
      </c>
      <c r="G608" s="41">
        <f>SUM(E608*F608)</f>
        <v>13.280000000000001</v>
      </c>
    </row>
    <row r="609" spans="1:8" ht="21" customHeight="1" thickBot="1">
      <c r="A609" s="40"/>
      <c r="B609" s="42"/>
      <c r="C609" s="38"/>
      <c r="D609" s="38"/>
      <c r="E609" s="41"/>
      <c r="F609" s="39"/>
      <c r="G609" s="41"/>
      <c r="H609" s="45">
        <f>SUM(G605:G608)</f>
        <v>116.34000000000002</v>
      </c>
    </row>
    <row r="610" spans="1:8" ht="21" customHeight="1">
      <c r="A610" s="40">
        <v>40603</v>
      </c>
      <c r="B610" s="42">
        <v>7180</v>
      </c>
      <c r="C610" s="38" t="s">
        <v>87</v>
      </c>
      <c r="D610" s="38" t="s">
        <v>13</v>
      </c>
      <c r="E610" s="41">
        <v>0.02</v>
      </c>
      <c r="F610" s="39">
        <v>600</v>
      </c>
      <c r="G610" s="41">
        <f>SUM(E610*F610)</f>
        <v>12</v>
      </c>
    </row>
    <row r="611" spans="1:8" ht="21" customHeight="1">
      <c r="A611" s="40">
        <v>40603</v>
      </c>
      <c r="B611" s="42">
        <v>7180</v>
      </c>
      <c r="C611" s="38" t="s">
        <v>87</v>
      </c>
      <c r="D611" s="38" t="s">
        <v>20</v>
      </c>
      <c r="E611" s="41">
        <v>0.03</v>
      </c>
      <c r="F611" s="39">
        <v>400</v>
      </c>
      <c r="G611" s="41">
        <f>SUM(E611*F611)</f>
        <v>12</v>
      </c>
    </row>
    <row r="612" spans="1:8" ht="21" customHeight="1" thickBot="1">
      <c r="A612" s="40">
        <v>40606</v>
      </c>
      <c r="B612" s="42">
        <v>7180</v>
      </c>
      <c r="C612" s="38" t="s">
        <v>87</v>
      </c>
      <c r="D612" s="38" t="s">
        <v>13</v>
      </c>
      <c r="E612" s="41">
        <v>0.02</v>
      </c>
      <c r="F612" s="39">
        <v>400</v>
      </c>
      <c r="G612" s="41">
        <f>SUM(E612*F612)</f>
        <v>8</v>
      </c>
    </row>
    <row r="613" spans="1:8" ht="21" customHeight="1" thickBot="1">
      <c r="A613" s="40"/>
      <c r="B613" s="42"/>
      <c r="C613" s="38"/>
      <c r="D613" s="38"/>
      <c r="E613" s="41"/>
      <c r="F613" s="39"/>
      <c r="G613" s="41"/>
      <c r="H613" s="45">
        <f>SUM(G610:G612)</f>
        <v>32</v>
      </c>
    </row>
    <row r="614" spans="1:8" ht="21" customHeight="1">
      <c r="A614" s="40">
        <v>40609</v>
      </c>
      <c r="B614" s="42">
        <v>7212</v>
      </c>
      <c r="C614" s="38" t="s">
        <v>21</v>
      </c>
      <c r="D614" s="38" t="s">
        <v>18</v>
      </c>
      <c r="E614" s="41">
        <v>0.02</v>
      </c>
      <c r="F614" s="39">
        <v>1920</v>
      </c>
      <c r="G614" s="41">
        <f t="shared" ref="G614:G625" si="37">SUM(E614*F614)</f>
        <v>38.4</v>
      </c>
    </row>
    <row r="615" spans="1:8" ht="21" customHeight="1">
      <c r="A615" s="40">
        <v>40609</v>
      </c>
      <c r="B615" s="42">
        <v>7212</v>
      </c>
      <c r="C615" s="38" t="s">
        <v>21</v>
      </c>
      <c r="D615" s="38" t="s">
        <v>17</v>
      </c>
      <c r="E615" s="41">
        <v>5</v>
      </c>
      <c r="F615" s="39">
        <v>1</v>
      </c>
      <c r="G615" s="41">
        <f t="shared" si="37"/>
        <v>5</v>
      </c>
    </row>
    <row r="616" spans="1:8" ht="21" customHeight="1">
      <c r="A616" s="40">
        <v>40611</v>
      </c>
      <c r="B616" s="42">
        <v>7212</v>
      </c>
      <c r="C616" s="38" t="s">
        <v>21</v>
      </c>
      <c r="D616" s="38" t="s">
        <v>18</v>
      </c>
      <c r="E616" s="41">
        <v>0.02</v>
      </c>
      <c r="F616" s="39">
        <v>2700</v>
      </c>
      <c r="G616" s="41">
        <f t="shared" si="37"/>
        <v>54</v>
      </c>
    </row>
    <row r="617" spans="1:8" ht="21" customHeight="1">
      <c r="A617" s="40">
        <v>40611</v>
      </c>
      <c r="B617" s="42">
        <v>7212</v>
      </c>
      <c r="C617" s="38" t="s">
        <v>21</v>
      </c>
      <c r="D617" s="38" t="s">
        <v>17</v>
      </c>
      <c r="E617" s="41">
        <v>5</v>
      </c>
      <c r="F617" s="39">
        <v>1</v>
      </c>
      <c r="G617" s="41">
        <f t="shared" si="37"/>
        <v>5</v>
      </c>
    </row>
    <row r="618" spans="1:8" ht="21" customHeight="1">
      <c r="A618" s="40">
        <v>40627</v>
      </c>
      <c r="B618" s="42">
        <v>7212</v>
      </c>
      <c r="C618" s="38" t="s">
        <v>21</v>
      </c>
      <c r="D618" s="38" t="s">
        <v>18</v>
      </c>
      <c r="E618" s="41">
        <v>0.02</v>
      </c>
      <c r="F618" s="39">
        <v>1600</v>
      </c>
      <c r="G618" s="41">
        <f t="shared" si="37"/>
        <v>32</v>
      </c>
    </row>
    <row r="619" spans="1:8" ht="21" customHeight="1">
      <c r="A619" s="40">
        <v>40627</v>
      </c>
      <c r="B619" s="42">
        <v>7212</v>
      </c>
      <c r="C619" s="38" t="s">
        <v>21</v>
      </c>
      <c r="D619" s="38" t="s">
        <v>17</v>
      </c>
      <c r="E619" s="41">
        <v>5</v>
      </c>
      <c r="F619" s="39">
        <v>1</v>
      </c>
      <c r="G619" s="41">
        <f t="shared" si="37"/>
        <v>5</v>
      </c>
    </row>
    <row r="620" spans="1:8" ht="21" customHeight="1">
      <c r="A620" s="40">
        <v>40633</v>
      </c>
      <c r="B620" s="42">
        <v>7212</v>
      </c>
      <c r="C620" s="38" t="s">
        <v>218</v>
      </c>
      <c r="D620" s="38" t="s">
        <v>209</v>
      </c>
      <c r="E620" s="41">
        <v>0.02</v>
      </c>
      <c r="F620" s="39">
        <v>350</v>
      </c>
      <c r="G620" s="41">
        <f t="shared" si="37"/>
        <v>7</v>
      </c>
    </row>
    <row r="621" spans="1:8" ht="21" customHeight="1">
      <c r="A621" s="40">
        <v>40633</v>
      </c>
      <c r="B621" s="42">
        <v>7212</v>
      </c>
      <c r="C621" s="38" t="s">
        <v>218</v>
      </c>
      <c r="D621" s="38" t="s">
        <v>209</v>
      </c>
      <c r="E621" s="41">
        <v>0.02</v>
      </c>
      <c r="F621" s="39">
        <v>615</v>
      </c>
      <c r="G621" s="41">
        <f t="shared" si="37"/>
        <v>12.3</v>
      </c>
    </row>
    <row r="622" spans="1:8" ht="21" customHeight="1">
      <c r="A622" s="40">
        <v>40633</v>
      </c>
      <c r="B622" s="42">
        <v>7212</v>
      </c>
      <c r="C622" s="38" t="s">
        <v>218</v>
      </c>
      <c r="D622" s="38" t="s">
        <v>293</v>
      </c>
      <c r="E622" s="41">
        <v>0.1</v>
      </c>
      <c r="F622" s="39">
        <v>674</v>
      </c>
      <c r="G622" s="41">
        <f t="shared" si="37"/>
        <v>67.400000000000006</v>
      </c>
    </row>
    <row r="623" spans="1:8" ht="21" customHeight="1">
      <c r="A623" s="40">
        <v>40633</v>
      </c>
      <c r="B623" s="42">
        <v>7212</v>
      </c>
      <c r="C623" s="38" t="s">
        <v>218</v>
      </c>
      <c r="D623" s="38" t="s">
        <v>292</v>
      </c>
      <c r="E623" s="41">
        <v>0.02</v>
      </c>
      <c r="F623" s="39">
        <v>2029</v>
      </c>
      <c r="G623" s="41">
        <f t="shared" si="37"/>
        <v>40.58</v>
      </c>
    </row>
    <row r="624" spans="1:8" ht="21" customHeight="1">
      <c r="A624" s="40">
        <v>40633</v>
      </c>
      <c r="B624" s="42">
        <v>7212</v>
      </c>
      <c r="C624" s="38" t="s">
        <v>218</v>
      </c>
      <c r="D624" s="38" t="s">
        <v>293</v>
      </c>
      <c r="E624" s="41">
        <v>0.1</v>
      </c>
      <c r="F624" s="39">
        <v>547</v>
      </c>
      <c r="G624" s="41">
        <f t="shared" si="37"/>
        <v>54.7</v>
      </c>
    </row>
    <row r="625" spans="1:8" ht="21" customHeight="1" thickBot="1">
      <c r="A625" s="40">
        <v>40633</v>
      </c>
      <c r="B625" s="42">
        <v>7212</v>
      </c>
      <c r="C625" s="38" t="s">
        <v>218</v>
      </c>
      <c r="D625" s="38" t="s">
        <v>292</v>
      </c>
      <c r="E625" s="41">
        <v>0.02</v>
      </c>
      <c r="F625" s="39">
        <v>8148</v>
      </c>
      <c r="G625" s="41">
        <f t="shared" si="37"/>
        <v>162.96</v>
      </c>
    </row>
    <row r="626" spans="1:8" ht="21" customHeight="1" thickBot="1">
      <c r="A626" s="40"/>
      <c r="B626" s="42"/>
      <c r="C626" s="38"/>
      <c r="D626" s="38"/>
      <c r="E626" s="41"/>
      <c r="F626" s="39"/>
      <c r="G626" s="41"/>
      <c r="H626" s="45">
        <f>SUM(G614:G625)</f>
        <v>484.34000000000003</v>
      </c>
    </row>
    <row r="627" spans="1:8" ht="21" customHeight="1" thickBot="1">
      <c r="A627" s="40">
        <v>40633</v>
      </c>
      <c r="B627" s="42">
        <v>7252</v>
      </c>
      <c r="C627" s="38" t="s">
        <v>193</v>
      </c>
      <c r="D627" s="38" t="s">
        <v>189</v>
      </c>
      <c r="E627" s="41">
        <v>0.02</v>
      </c>
      <c r="F627" s="39">
        <v>960</v>
      </c>
      <c r="G627" s="41">
        <f>SUM(E627*F627)</f>
        <v>19.2</v>
      </c>
    </row>
    <row r="628" spans="1:8" ht="21" customHeight="1" thickBot="1">
      <c r="A628" s="40"/>
      <c r="B628" s="42"/>
      <c r="C628" s="38"/>
      <c r="D628" s="38"/>
      <c r="E628" s="41"/>
      <c r="F628" s="39"/>
      <c r="G628" s="41"/>
      <c r="H628" s="45">
        <f>SUM(G627)</f>
        <v>19.2</v>
      </c>
    </row>
    <row r="629" spans="1:8" ht="21" customHeight="1">
      <c r="A629" s="40">
        <v>40633</v>
      </c>
      <c r="B629" s="42">
        <v>8112</v>
      </c>
      <c r="C629" s="38" t="s">
        <v>203</v>
      </c>
      <c r="D629" s="38" t="s">
        <v>246</v>
      </c>
      <c r="E629" s="41">
        <v>0.1</v>
      </c>
      <c r="F629" s="39">
        <v>193</v>
      </c>
      <c r="G629" s="41">
        <f>SUM(E629*F629)</f>
        <v>19.3</v>
      </c>
    </row>
    <row r="630" spans="1:8" ht="21" customHeight="1">
      <c r="A630" s="40">
        <v>40633</v>
      </c>
      <c r="B630" s="42">
        <v>8112</v>
      </c>
      <c r="C630" s="38" t="s">
        <v>203</v>
      </c>
      <c r="D630" s="38" t="s">
        <v>243</v>
      </c>
      <c r="E630" s="41">
        <v>0.02</v>
      </c>
      <c r="F630" s="39">
        <v>178</v>
      </c>
      <c r="G630" s="41">
        <f>SUM(E630*F630)</f>
        <v>3.56</v>
      </c>
    </row>
    <row r="631" spans="1:8" ht="21" customHeight="1">
      <c r="A631" s="40">
        <v>40633</v>
      </c>
      <c r="B631" s="42">
        <v>8112</v>
      </c>
      <c r="C631" s="38" t="s">
        <v>203</v>
      </c>
      <c r="D631" s="38" t="s">
        <v>246</v>
      </c>
      <c r="E631" s="41">
        <v>0.1</v>
      </c>
      <c r="F631" s="39">
        <v>360</v>
      </c>
      <c r="G631" s="41">
        <f>SUM(E631*F631)</f>
        <v>36</v>
      </c>
    </row>
    <row r="632" spans="1:8" ht="21" customHeight="1">
      <c r="A632" s="40">
        <v>40633</v>
      </c>
      <c r="B632" s="42">
        <v>8112</v>
      </c>
      <c r="C632" s="38" t="s">
        <v>203</v>
      </c>
      <c r="D632" s="38" t="s">
        <v>243</v>
      </c>
      <c r="E632" s="41">
        <v>0.02</v>
      </c>
      <c r="F632" s="39">
        <v>322</v>
      </c>
      <c r="G632" s="41">
        <f>SUM(E632*F632)</f>
        <v>6.44</v>
      </c>
    </row>
    <row r="633" spans="1:8" ht="21" customHeight="1" thickBot="1">
      <c r="A633" s="40">
        <v>40633</v>
      </c>
      <c r="B633" s="42">
        <v>8112</v>
      </c>
      <c r="C633" s="38" t="s">
        <v>203</v>
      </c>
      <c r="D633" s="38" t="s">
        <v>246</v>
      </c>
      <c r="E633" s="41">
        <v>0.1</v>
      </c>
      <c r="F633" s="39">
        <v>265</v>
      </c>
      <c r="G633" s="41">
        <f>SUM(E633*F633)</f>
        <v>26.5</v>
      </c>
    </row>
    <row r="634" spans="1:8" ht="21" customHeight="1" thickBot="1">
      <c r="A634" s="40"/>
      <c r="B634" s="42"/>
      <c r="C634" s="38"/>
      <c r="D634" s="38"/>
      <c r="E634" s="41"/>
      <c r="F634" s="39"/>
      <c r="G634" s="41"/>
      <c r="H634" s="45">
        <f>SUM(G629:G633)</f>
        <v>91.8</v>
      </c>
    </row>
    <row r="635" spans="1:8" ht="21" customHeight="1" thickBot="1">
      <c r="A635" s="40">
        <v>40633</v>
      </c>
      <c r="B635" s="42">
        <v>8222</v>
      </c>
      <c r="C635" s="38" t="s">
        <v>208</v>
      </c>
      <c r="D635" s="38" t="s">
        <v>170</v>
      </c>
      <c r="E635" s="41">
        <v>0.02</v>
      </c>
      <c r="F635" s="39">
        <v>4515</v>
      </c>
      <c r="G635" s="41">
        <f>SUM(E635*F635)</f>
        <v>90.3</v>
      </c>
    </row>
    <row r="636" spans="1:8" ht="21" customHeight="1" thickBot="1">
      <c r="A636" s="40"/>
      <c r="B636" s="42"/>
      <c r="C636" s="38"/>
      <c r="D636" s="38"/>
      <c r="E636" s="41"/>
      <c r="F636" s="39"/>
      <c r="G636" s="41"/>
      <c r="H636" s="45">
        <f>SUM(G635)</f>
        <v>90.3</v>
      </c>
    </row>
    <row r="637" spans="1:8" ht="21" customHeight="1">
      <c r="A637" s="40">
        <v>40633</v>
      </c>
      <c r="B637" s="42">
        <v>8262</v>
      </c>
      <c r="C637" s="38" t="s">
        <v>203</v>
      </c>
      <c r="D637" s="38" t="s">
        <v>204</v>
      </c>
      <c r="E637" s="41">
        <v>0.02</v>
      </c>
      <c r="F637" s="39">
        <v>2915</v>
      </c>
      <c r="G637" s="41">
        <f>SUM(E637*F637)</f>
        <v>58.300000000000004</v>
      </c>
    </row>
    <row r="638" spans="1:8" ht="21" customHeight="1" thickBot="1">
      <c r="A638" s="40">
        <v>40633</v>
      </c>
      <c r="B638" s="42">
        <v>8262</v>
      </c>
      <c r="C638" s="38" t="s">
        <v>203</v>
      </c>
      <c r="D638" s="38" t="s">
        <v>243</v>
      </c>
      <c r="E638" s="41">
        <v>0.02</v>
      </c>
      <c r="F638" s="39">
        <v>2</v>
      </c>
      <c r="G638" s="41">
        <f>SUM(E638*F638)</f>
        <v>0.04</v>
      </c>
    </row>
    <row r="639" spans="1:8" ht="21" customHeight="1" thickBot="1">
      <c r="A639" s="40"/>
      <c r="B639" s="42"/>
      <c r="C639" s="38"/>
      <c r="D639" s="38"/>
      <c r="E639" s="41"/>
      <c r="F639" s="39"/>
      <c r="G639" s="41"/>
      <c r="H639" s="45">
        <f>SUM(G637:G638)</f>
        <v>58.34</v>
      </c>
    </row>
    <row r="640" spans="1:8" ht="21" customHeight="1">
      <c r="A640" s="40">
        <v>40633</v>
      </c>
      <c r="B640" s="42">
        <v>8282</v>
      </c>
      <c r="C640" s="38" t="s">
        <v>242</v>
      </c>
      <c r="D640" s="38" t="s">
        <v>243</v>
      </c>
      <c r="E640" s="41">
        <v>0.02</v>
      </c>
      <c r="F640" s="39">
        <v>50</v>
      </c>
      <c r="G640" s="41">
        <f>SUM(E640*F640)</f>
        <v>1</v>
      </c>
    </row>
    <row r="641" spans="1:8" ht="21" customHeight="1">
      <c r="A641" s="40">
        <v>40633</v>
      </c>
      <c r="B641" s="42">
        <v>8282</v>
      </c>
      <c r="C641" s="38" t="s">
        <v>242</v>
      </c>
      <c r="D641" s="38" t="s">
        <v>246</v>
      </c>
      <c r="E641" s="41">
        <v>0.1</v>
      </c>
      <c r="F641" s="39">
        <v>855</v>
      </c>
      <c r="G641" s="41">
        <f>SUM(E641*F641)</f>
        <v>85.5</v>
      </c>
    </row>
    <row r="642" spans="1:8" ht="21" customHeight="1" thickBot="1">
      <c r="A642" s="40">
        <v>40633</v>
      </c>
      <c r="B642" s="42">
        <v>8282</v>
      </c>
      <c r="C642" s="38" t="s">
        <v>242</v>
      </c>
      <c r="D642" s="38" t="s">
        <v>243</v>
      </c>
      <c r="E642" s="41">
        <v>0.02</v>
      </c>
      <c r="F642" s="39">
        <v>410</v>
      </c>
      <c r="G642" s="41">
        <f>SUM(E642*F642)</f>
        <v>8.1999999999999993</v>
      </c>
    </row>
    <row r="643" spans="1:8" ht="21" customHeight="1" thickBot="1">
      <c r="A643" s="40"/>
      <c r="B643" s="42"/>
      <c r="C643" s="38"/>
      <c r="D643" s="38"/>
      <c r="E643" s="41"/>
      <c r="F643" s="39"/>
      <c r="G643" s="41"/>
      <c r="H643" s="45">
        <f>SUM(G640:G642)</f>
        <v>94.7</v>
      </c>
    </row>
    <row r="644" spans="1:8" ht="21" customHeight="1">
      <c r="A644" s="40">
        <v>40633</v>
      </c>
      <c r="B644" s="42">
        <v>8292</v>
      </c>
      <c r="C644" s="38" t="s">
        <v>247</v>
      </c>
      <c r="D644" s="38" t="s">
        <v>246</v>
      </c>
      <c r="E644" s="41">
        <v>0.1</v>
      </c>
      <c r="F644" s="39">
        <v>11</v>
      </c>
      <c r="G644" s="41">
        <f>SUM(E644*F644)</f>
        <v>1.1000000000000001</v>
      </c>
    </row>
    <row r="645" spans="1:8" ht="21" customHeight="1" thickBot="1">
      <c r="A645" s="40">
        <v>40633</v>
      </c>
      <c r="B645" s="42">
        <v>8292</v>
      </c>
      <c r="C645" s="38" t="s">
        <v>247</v>
      </c>
      <c r="D645" s="38" t="s">
        <v>243</v>
      </c>
      <c r="E645" s="41">
        <v>0.02</v>
      </c>
      <c r="F645" s="39">
        <v>23</v>
      </c>
      <c r="G645" s="41">
        <f>SUM(E645*F645)</f>
        <v>0.46</v>
      </c>
    </row>
    <row r="646" spans="1:8" ht="21" customHeight="1" thickBot="1">
      <c r="A646" s="40"/>
      <c r="B646" s="42"/>
      <c r="C646" s="38"/>
      <c r="D646" s="38"/>
      <c r="E646" s="41"/>
      <c r="F646" s="39"/>
      <c r="G646" s="41"/>
      <c r="H646" s="45">
        <f>SUM(G644:G645)</f>
        <v>1.56</v>
      </c>
    </row>
    <row r="647" spans="1:8" ht="21" customHeight="1">
      <c r="A647" s="40">
        <v>40626</v>
      </c>
      <c r="B647" s="42">
        <v>8325</v>
      </c>
      <c r="C647" s="38" t="s">
        <v>110</v>
      </c>
      <c r="D647" s="38" t="s">
        <v>19</v>
      </c>
      <c r="E647" s="41">
        <v>0.1</v>
      </c>
      <c r="F647" s="39">
        <v>100</v>
      </c>
      <c r="G647" s="41">
        <f>SUM(E647*F647)</f>
        <v>10</v>
      </c>
    </row>
    <row r="648" spans="1:8" ht="21" customHeight="1">
      <c r="A648" s="40">
        <v>40633</v>
      </c>
      <c r="B648" s="42">
        <v>8325</v>
      </c>
      <c r="C648" s="38" t="s">
        <v>244</v>
      </c>
      <c r="D648" s="38" t="s">
        <v>243</v>
      </c>
      <c r="E648" s="41">
        <v>0.02</v>
      </c>
      <c r="F648" s="39">
        <v>6</v>
      </c>
      <c r="G648" s="41">
        <f>SUM(E648*F648)</f>
        <v>0.12</v>
      </c>
    </row>
    <row r="649" spans="1:8" ht="21" customHeight="1">
      <c r="A649" s="40">
        <v>40633</v>
      </c>
      <c r="B649" s="42">
        <v>8325</v>
      </c>
      <c r="C649" s="38" t="s">
        <v>244</v>
      </c>
      <c r="D649" s="38" t="s">
        <v>246</v>
      </c>
      <c r="E649" s="41">
        <v>0.1</v>
      </c>
      <c r="F649" s="39">
        <v>141</v>
      </c>
      <c r="G649" s="41">
        <f>SUM(E649*F649)</f>
        <v>14.100000000000001</v>
      </c>
    </row>
    <row r="650" spans="1:8" ht="21" customHeight="1" thickBot="1">
      <c r="A650" s="40">
        <v>40633</v>
      </c>
      <c r="B650" s="42">
        <v>8325</v>
      </c>
      <c r="C650" s="38" t="s">
        <v>244</v>
      </c>
      <c r="D650" s="38" t="s">
        <v>243</v>
      </c>
      <c r="E650" s="41">
        <v>0.02</v>
      </c>
      <c r="F650" s="39">
        <v>154</v>
      </c>
      <c r="G650" s="41">
        <f>SUM(E650*F650)</f>
        <v>3.08</v>
      </c>
    </row>
    <row r="651" spans="1:8" ht="21" customHeight="1" thickBot="1">
      <c r="A651" s="40"/>
      <c r="B651" s="42"/>
      <c r="C651" s="38"/>
      <c r="D651" s="38"/>
      <c r="E651" s="41"/>
      <c r="F651" s="39"/>
      <c r="G651" s="41"/>
      <c r="H651" s="45">
        <f>SUM(G647:G650)</f>
        <v>27.299999999999997</v>
      </c>
    </row>
    <row r="652" spans="1:8" ht="21" customHeight="1">
      <c r="A652" s="40">
        <v>40633</v>
      </c>
      <c r="B652" s="42">
        <v>8362</v>
      </c>
      <c r="C652" s="38" t="s">
        <v>225</v>
      </c>
      <c r="D652" s="38" t="s">
        <v>227</v>
      </c>
      <c r="E652" s="41">
        <v>0.1</v>
      </c>
      <c r="F652" s="39">
        <v>362</v>
      </c>
      <c r="G652" s="41">
        <f t="shared" ref="G652:G657" si="38">SUM(E652*F652)</f>
        <v>36.200000000000003</v>
      </c>
    </row>
    <row r="653" spans="1:8" ht="21" customHeight="1">
      <c r="A653" s="40">
        <v>40633</v>
      </c>
      <c r="B653" s="42">
        <v>8362</v>
      </c>
      <c r="C653" s="38" t="s">
        <v>225</v>
      </c>
      <c r="D653" s="38" t="s">
        <v>230</v>
      </c>
      <c r="E653" s="41">
        <v>0.02</v>
      </c>
      <c r="F653" s="39">
        <v>642</v>
      </c>
      <c r="G653" s="41">
        <f t="shared" si="38"/>
        <v>12.84</v>
      </c>
    </row>
    <row r="654" spans="1:8" ht="21" customHeight="1">
      <c r="A654" s="40">
        <v>40633</v>
      </c>
      <c r="B654" s="42">
        <v>8362</v>
      </c>
      <c r="C654" s="38" t="s">
        <v>225</v>
      </c>
      <c r="D654" s="38" t="s">
        <v>246</v>
      </c>
      <c r="E654" s="41">
        <v>0.1</v>
      </c>
      <c r="F654" s="39">
        <v>78</v>
      </c>
      <c r="G654" s="41">
        <f t="shared" si="38"/>
        <v>7.8000000000000007</v>
      </c>
    </row>
    <row r="655" spans="1:8" ht="21" customHeight="1">
      <c r="A655" s="40">
        <v>40633</v>
      </c>
      <c r="B655" s="42">
        <v>8362</v>
      </c>
      <c r="C655" s="38" t="s">
        <v>225</v>
      </c>
      <c r="D655" s="38" t="s">
        <v>243</v>
      </c>
      <c r="E655" s="41">
        <v>0.02</v>
      </c>
      <c r="F655" s="39">
        <v>120</v>
      </c>
      <c r="G655" s="41">
        <f t="shared" si="38"/>
        <v>2.4</v>
      </c>
    </row>
    <row r="656" spans="1:8" ht="21" customHeight="1">
      <c r="A656" s="40">
        <v>40633</v>
      </c>
      <c r="B656" s="42">
        <v>8362</v>
      </c>
      <c r="C656" s="38" t="s">
        <v>225</v>
      </c>
      <c r="D656" s="38" t="s">
        <v>246</v>
      </c>
      <c r="E656" s="41">
        <v>0.1</v>
      </c>
      <c r="F656" s="39">
        <v>40</v>
      </c>
      <c r="G656" s="41">
        <f t="shared" si="38"/>
        <v>4</v>
      </c>
    </row>
    <row r="657" spans="1:8" ht="21" customHeight="1" thickBot="1">
      <c r="A657" s="40">
        <v>40633</v>
      </c>
      <c r="B657" s="42">
        <v>8362</v>
      </c>
      <c r="C657" s="38" t="s">
        <v>225</v>
      </c>
      <c r="D657" s="38" t="s">
        <v>243</v>
      </c>
      <c r="E657" s="41">
        <v>0.02</v>
      </c>
      <c r="F657" s="39">
        <v>2</v>
      </c>
      <c r="G657" s="41">
        <f t="shared" si="38"/>
        <v>0.04</v>
      </c>
    </row>
    <row r="658" spans="1:8" ht="21" customHeight="1" thickBot="1">
      <c r="A658" s="40"/>
      <c r="B658" s="42"/>
      <c r="C658" s="38"/>
      <c r="D658" s="38"/>
      <c r="E658" s="41"/>
      <c r="F658" s="39"/>
      <c r="G658" s="41"/>
      <c r="H658" s="45">
        <f>SUM(G652:G657)</f>
        <v>63.28</v>
      </c>
    </row>
    <row r="659" spans="1:8" ht="21" customHeight="1" thickBot="1">
      <c r="A659" s="40">
        <v>40633</v>
      </c>
      <c r="B659" s="42">
        <v>8372</v>
      </c>
      <c r="C659" s="38" t="s">
        <v>229</v>
      </c>
      <c r="D659" s="38" t="s">
        <v>228</v>
      </c>
      <c r="E659" s="41">
        <v>0.02</v>
      </c>
      <c r="F659" s="39">
        <v>51</v>
      </c>
      <c r="G659" s="41">
        <f>SUM(E659*F659)</f>
        <v>1.02</v>
      </c>
    </row>
    <row r="660" spans="1:8" ht="21" customHeight="1" thickBot="1">
      <c r="A660" s="40"/>
      <c r="B660" s="42"/>
      <c r="C660" s="38"/>
      <c r="D660" s="38"/>
      <c r="E660" s="41"/>
      <c r="F660" s="39"/>
      <c r="G660" s="41"/>
      <c r="H660" s="45">
        <f>SUM(G659)</f>
        <v>1.02</v>
      </c>
    </row>
    <row r="661" spans="1:8" ht="21" customHeight="1">
      <c r="A661" s="40">
        <v>40633</v>
      </c>
      <c r="B661" s="42">
        <v>8462</v>
      </c>
      <c r="C661" s="38" t="s">
        <v>121</v>
      </c>
      <c r="D661" s="38" t="s">
        <v>126</v>
      </c>
      <c r="E661" s="41">
        <v>0.1</v>
      </c>
      <c r="F661" s="39">
        <v>220</v>
      </c>
      <c r="G661" s="41">
        <f t="shared" ref="G661:G673" si="39">SUM(E661*F661)</f>
        <v>22</v>
      </c>
    </row>
    <row r="662" spans="1:8" ht="21" customHeight="1">
      <c r="A662" s="40">
        <v>40633</v>
      </c>
      <c r="B662" s="42">
        <v>8462</v>
      </c>
      <c r="C662" s="38" t="s">
        <v>121</v>
      </c>
      <c r="D662" s="38" t="s">
        <v>127</v>
      </c>
      <c r="E662" s="41">
        <v>0.02</v>
      </c>
      <c r="F662" s="39">
        <v>1336</v>
      </c>
      <c r="G662" s="41">
        <f t="shared" si="39"/>
        <v>26.72</v>
      </c>
    </row>
    <row r="663" spans="1:8" ht="21" customHeight="1">
      <c r="A663" s="40">
        <v>40633</v>
      </c>
      <c r="B663" s="42">
        <v>8462</v>
      </c>
      <c r="C663" s="38" t="s">
        <v>121</v>
      </c>
      <c r="D663" s="38" t="s">
        <v>166</v>
      </c>
      <c r="E663" s="41">
        <v>0.02</v>
      </c>
      <c r="F663" s="39">
        <v>2242</v>
      </c>
      <c r="G663" s="41">
        <f t="shared" si="39"/>
        <v>44.84</v>
      </c>
    </row>
    <row r="664" spans="1:8" ht="21" customHeight="1">
      <c r="A664" s="40">
        <v>40633</v>
      </c>
      <c r="B664" s="42">
        <v>8462</v>
      </c>
      <c r="C664" s="38" t="s">
        <v>121</v>
      </c>
      <c r="D664" s="38" t="s">
        <v>196</v>
      </c>
      <c r="E664" s="41">
        <v>0.1</v>
      </c>
      <c r="F664" s="39">
        <v>2</v>
      </c>
      <c r="G664" s="41">
        <f t="shared" si="39"/>
        <v>0.2</v>
      </c>
    </row>
    <row r="665" spans="1:8" ht="21" customHeight="1">
      <c r="A665" s="40">
        <v>40633</v>
      </c>
      <c r="B665" s="42">
        <v>8462</v>
      </c>
      <c r="C665" s="38" t="s">
        <v>121</v>
      </c>
      <c r="D665" s="38" t="s">
        <v>196</v>
      </c>
      <c r="E665" s="41">
        <v>0.02</v>
      </c>
      <c r="F665" s="39">
        <v>44070</v>
      </c>
      <c r="G665" s="41">
        <f t="shared" si="39"/>
        <v>881.4</v>
      </c>
    </row>
    <row r="666" spans="1:8" ht="21" customHeight="1">
      <c r="A666" s="40">
        <v>40633</v>
      </c>
      <c r="B666" s="42">
        <v>8462</v>
      </c>
      <c r="C666" s="38" t="s">
        <v>121</v>
      </c>
      <c r="D666" s="38" t="s">
        <v>197</v>
      </c>
      <c r="E666" s="41">
        <v>205</v>
      </c>
      <c r="F666" s="39">
        <v>3</v>
      </c>
      <c r="G666" s="41">
        <f t="shared" si="39"/>
        <v>615</v>
      </c>
    </row>
    <row r="667" spans="1:8" ht="21" customHeight="1">
      <c r="A667" s="40">
        <v>40633</v>
      </c>
      <c r="B667" s="42">
        <v>8462</v>
      </c>
      <c r="C667" s="38" t="s">
        <v>121</v>
      </c>
      <c r="D667" s="38" t="s">
        <v>209</v>
      </c>
      <c r="E667" s="41">
        <v>0.02</v>
      </c>
      <c r="F667" s="39">
        <v>313</v>
      </c>
      <c r="G667" s="41">
        <f t="shared" si="39"/>
        <v>6.26</v>
      </c>
    </row>
    <row r="668" spans="1:8" ht="21" customHeight="1">
      <c r="A668" s="40">
        <v>40633</v>
      </c>
      <c r="B668" s="42">
        <v>8462</v>
      </c>
      <c r="C668" s="38" t="s">
        <v>121</v>
      </c>
      <c r="D668" s="38" t="s">
        <v>209</v>
      </c>
      <c r="E668" s="41">
        <v>0.02</v>
      </c>
      <c r="F668" s="39">
        <v>513</v>
      </c>
      <c r="G668" s="41">
        <f t="shared" si="39"/>
        <v>10.26</v>
      </c>
    </row>
    <row r="669" spans="1:8" ht="21" customHeight="1">
      <c r="A669" s="40">
        <v>40633</v>
      </c>
      <c r="B669" s="42">
        <v>8462</v>
      </c>
      <c r="C669" s="38" t="s">
        <v>121</v>
      </c>
      <c r="D669" s="38" t="s">
        <v>226</v>
      </c>
      <c r="E669" s="41">
        <v>0.02</v>
      </c>
      <c r="F669" s="39">
        <v>3263</v>
      </c>
      <c r="G669" s="41">
        <f t="shared" si="39"/>
        <v>65.260000000000005</v>
      </c>
    </row>
    <row r="670" spans="1:8" ht="21" customHeight="1">
      <c r="A670" s="40">
        <v>40633</v>
      </c>
      <c r="B670" s="42">
        <v>8462</v>
      </c>
      <c r="C670" s="38" t="s">
        <v>155</v>
      </c>
      <c r="D670" s="38" t="s">
        <v>158</v>
      </c>
      <c r="E670" s="41">
        <v>0.1</v>
      </c>
      <c r="F670" s="39">
        <v>59</v>
      </c>
      <c r="G670" s="41">
        <f t="shared" si="39"/>
        <v>5.9</v>
      </c>
    </row>
    <row r="671" spans="1:8" ht="21" customHeight="1">
      <c r="A671" s="40">
        <v>40633</v>
      </c>
      <c r="B671" s="42">
        <v>8462</v>
      </c>
      <c r="C671" s="38" t="s">
        <v>155</v>
      </c>
      <c r="D671" s="38" t="s">
        <v>159</v>
      </c>
      <c r="E671" s="41">
        <v>0.02</v>
      </c>
      <c r="F671" s="39">
        <v>2096</v>
      </c>
      <c r="G671" s="41">
        <f t="shared" si="39"/>
        <v>41.92</v>
      </c>
    </row>
    <row r="672" spans="1:8" ht="21" customHeight="1">
      <c r="A672" s="40">
        <v>40633</v>
      </c>
      <c r="B672" s="42">
        <v>8462</v>
      </c>
      <c r="C672" s="38" t="s">
        <v>155</v>
      </c>
      <c r="D672" s="38" t="s">
        <v>160</v>
      </c>
      <c r="E672" s="41">
        <v>0.02</v>
      </c>
      <c r="F672" s="39">
        <v>159</v>
      </c>
      <c r="G672" s="41">
        <f t="shared" si="39"/>
        <v>3.18</v>
      </c>
    </row>
    <row r="673" spans="1:8" ht="21" customHeight="1" thickBot="1">
      <c r="A673" s="40">
        <v>40633</v>
      </c>
      <c r="B673" s="42">
        <v>8462</v>
      </c>
      <c r="C673" s="38" t="s">
        <v>155</v>
      </c>
      <c r="D673" s="38" t="s">
        <v>188</v>
      </c>
      <c r="E673" s="41">
        <v>0.02</v>
      </c>
      <c r="F673" s="39">
        <v>10138</v>
      </c>
      <c r="G673" s="41">
        <f t="shared" si="39"/>
        <v>202.76</v>
      </c>
    </row>
    <row r="674" spans="1:8" ht="21" customHeight="1" thickBot="1">
      <c r="A674" s="40"/>
      <c r="B674" s="42"/>
      <c r="C674" s="38"/>
      <c r="D674" s="38"/>
      <c r="E674" s="41"/>
      <c r="F674" s="39"/>
      <c r="G674" s="44"/>
      <c r="H674" s="45">
        <f>SUM(G661:G673)</f>
        <v>1925.7</v>
      </c>
    </row>
    <row r="675" spans="1:8" ht="21" customHeight="1" thickBot="1">
      <c r="A675" s="40">
        <v>40605</v>
      </c>
      <c r="B675" s="42">
        <v>8502</v>
      </c>
      <c r="C675" s="38" t="s">
        <v>316</v>
      </c>
      <c r="D675" s="38" t="s">
        <v>13</v>
      </c>
      <c r="E675" s="41">
        <v>0.02</v>
      </c>
      <c r="F675" s="39">
        <v>552</v>
      </c>
      <c r="G675" s="41">
        <f>SUM(E675*F675)</f>
        <v>11.040000000000001</v>
      </c>
    </row>
    <row r="676" spans="1:8" ht="21" customHeight="1" thickBot="1">
      <c r="A676" s="40"/>
      <c r="B676" s="42"/>
      <c r="C676" s="38"/>
      <c r="D676" s="38"/>
      <c r="E676" s="41"/>
      <c r="F676" s="39"/>
      <c r="G676" s="41"/>
      <c r="H676" s="45">
        <f>SUM(G675)</f>
        <v>11.040000000000001</v>
      </c>
    </row>
    <row r="677" spans="1:8" ht="21" customHeight="1">
      <c r="A677" s="40">
        <v>40633</v>
      </c>
      <c r="B677" s="42">
        <v>8592</v>
      </c>
      <c r="C677" s="38" t="s">
        <v>245</v>
      </c>
      <c r="D677" s="38" t="s">
        <v>246</v>
      </c>
      <c r="E677" s="41">
        <v>0.1</v>
      </c>
      <c r="F677" s="39">
        <v>121</v>
      </c>
      <c r="G677" s="41">
        <f>SUM(E677*F677)</f>
        <v>12.100000000000001</v>
      </c>
    </row>
    <row r="678" spans="1:8" ht="21" customHeight="1" thickBot="1">
      <c r="A678" s="40">
        <v>40633</v>
      </c>
      <c r="B678" s="42">
        <v>8592</v>
      </c>
      <c r="C678" s="38" t="s">
        <v>245</v>
      </c>
      <c r="D678" s="38" t="s">
        <v>243</v>
      </c>
      <c r="E678" s="41">
        <v>0.02</v>
      </c>
      <c r="F678" s="39">
        <v>90</v>
      </c>
      <c r="G678" s="41">
        <f>SUM(E678*F678)</f>
        <v>1.8</v>
      </c>
    </row>
    <row r="679" spans="1:8" ht="21" customHeight="1" thickBot="1">
      <c r="A679" s="40"/>
      <c r="B679" s="42"/>
      <c r="C679" s="38"/>
      <c r="D679" s="38"/>
      <c r="E679" s="41"/>
      <c r="F679" s="39"/>
      <c r="G679" s="41"/>
      <c r="H679" s="45">
        <f>SUM(G677:G678)</f>
        <v>13.900000000000002</v>
      </c>
    </row>
    <row r="680" spans="1:8" ht="21" customHeight="1">
      <c r="A680" s="40">
        <v>40609</v>
      </c>
      <c r="B680" s="42">
        <v>8612</v>
      </c>
      <c r="C680" s="38" t="s">
        <v>94</v>
      </c>
      <c r="D680" s="38" t="s">
        <v>18</v>
      </c>
      <c r="E680" s="41">
        <v>0.02</v>
      </c>
      <c r="F680" s="39">
        <v>50</v>
      </c>
      <c r="G680" s="41">
        <f t="shared" ref="G680:G686" si="40">SUM(E680*F680)</f>
        <v>1</v>
      </c>
    </row>
    <row r="681" spans="1:8" ht="21" customHeight="1">
      <c r="A681" s="40">
        <v>40609</v>
      </c>
      <c r="B681" s="42">
        <v>8612</v>
      </c>
      <c r="C681" s="38" t="s">
        <v>94</v>
      </c>
      <c r="D681" s="38" t="s">
        <v>20</v>
      </c>
      <c r="E681" s="41">
        <v>0.03</v>
      </c>
      <c r="F681" s="39">
        <v>50</v>
      </c>
      <c r="G681" s="41">
        <f t="shared" si="40"/>
        <v>1.5</v>
      </c>
    </row>
    <row r="682" spans="1:8" ht="21" customHeight="1">
      <c r="A682" s="40">
        <v>40620</v>
      </c>
      <c r="B682" s="42">
        <v>8612</v>
      </c>
      <c r="C682" s="38" t="s">
        <v>112</v>
      </c>
      <c r="D682" s="38" t="s">
        <v>19</v>
      </c>
      <c r="E682" s="41">
        <v>0.1</v>
      </c>
      <c r="F682" s="39">
        <v>300</v>
      </c>
      <c r="G682" s="41">
        <f t="shared" si="40"/>
        <v>30</v>
      </c>
    </row>
    <row r="683" spans="1:8" ht="21" customHeight="1">
      <c r="A683" s="40">
        <v>40620</v>
      </c>
      <c r="B683" s="42">
        <v>8612</v>
      </c>
      <c r="C683" s="38" t="s">
        <v>112</v>
      </c>
      <c r="D683" s="38" t="s">
        <v>20</v>
      </c>
      <c r="E683" s="41">
        <v>0.03</v>
      </c>
      <c r="F683" s="39">
        <v>300</v>
      </c>
      <c r="G683" s="41">
        <f t="shared" si="40"/>
        <v>9</v>
      </c>
    </row>
    <row r="684" spans="1:8" ht="21" customHeight="1">
      <c r="A684" s="40">
        <v>40633</v>
      </c>
      <c r="B684" s="42">
        <v>8612</v>
      </c>
      <c r="C684" s="38" t="s">
        <v>144</v>
      </c>
      <c r="D684" s="38" t="s">
        <v>148</v>
      </c>
      <c r="E684" s="41">
        <v>0.1</v>
      </c>
      <c r="F684" s="39">
        <v>1796</v>
      </c>
      <c r="G684" s="41">
        <f t="shared" si="40"/>
        <v>179.60000000000002</v>
      </c>
    </row>
    <row r="685" spans="1:8" ht="21" customHeight="1">
      <c r="A685" s="40">
        <v>40633</v>
      </c>
      <c r="B685" s="42">
        <v>8612</v>
      </c>
      <c r="C685" s="38" t="s">
        <v>144</v>
      </c>
      <c r="D685" s="38" t="s">
        <v>149</v>
      </c>
      <c r="E685" s="41">
        <v>0.02</v>
      </c>
      <c r="F685" s="39">
        <v>2661</v>
      </c>
      <c r="G685" s="41">
        <f t="shared" si="40"/>
        <v>53.22</v>
      </c>
    </row>
    <row r="686" spans="1:8" ht="21" customHeight="1" thickBot="1">
      <c r="A686" s="40">
        <v>40633</v>
      </c>
      <c r="B686" s="42">
        <v>8612</v>
      </c>
      <c r="C686" s="38" t="s">
        <v>194</v>
      </c>
      <c r="D686" s="38" t="s">
        <v>191</v>
      </c>
      <c r="E686" s="41">
        <v>0.02</v>
      </c>
      <c r="F686" s="39">
        <v>835</v>
      </c>
      <c r="G686" s="41">
        <f t="shared" si="40"/>
        <v>16.7</v>
      </c>
    </row>
    <row r="687" spans="1:8" ht="21" customHeight="1" thickBot="1">
      <c r="A687" s="40"/>
      <c r="B687" s="42"/>
      <c r="C687" s="38"/>
      <c r="D687" s="38"/>
      <c r="E687" s="41"/>
      <c r="F687" s="39"/>
      <c r="G687" s="41"/>
      <c r="H687" s="45">
        <f>SUM(G680:G686)</f>
        <v>291.02000000000004</v>
      </c>
    </row>
    <row r="688" spans="1:8" ht="21" customHeight="1">
      <c r="A688" s="40">
        <v>40617</v>
      </c>
      <c r="B688" s="42">
        <v>8712</v>
      </c>
      <c r="C688" s="38" t="s">
        <v>102</v>
      </c>
      <c r="D688" s="38" t="s">
        <v>13</v>
      </c>
      <c r="E688" s="41">
        <v>0.02</v>
      </c>
      <c r="F688" s="39">
        <v>200</v>
      </c>
      <c r="G688" s="41">
        <f>SUM(E688*F688)</f>
        <v>4</v>
      </c>
    </row>
    <row r="689" spans="1:8" ht="21" customHeight="1">
      <c r="A689" s="40">
        <v>40633</v>
      </c>
      <c r="B689" s="42">
        <v>8712</v>
      </c>
      <c r="C689" s="38" t="s">
        <v>198</v>
      </c>
      <c r="D689" s="38" t="s">
        <v>199</v>
      </c>
      <c r="E689" s="41">
        <v>0.1</v>
      </c>
      <c r="F689" s="39">
        <v>2630</v>
      </c>
      <c r="G689" s="41">
        <f>SUM(E689*F689)</f>
        <v>263</v>
      </c>
    </row>
    <row r="690" spans="1:8" ht="21" customHeight="1" thickBot="1">
      <c r="A690" s="40">
        <v>40633</v>
      </c>
      <c r="B690" s="42">
        <v>8712</v>
      </c>
      <c r="C690" s="38" t="s">
        <v>198</v>
      </c>
      <c r="D690" s="38" t="s">
        <v>200</v>
      </c>
      <c r="E690" s="41">
        <v>0.02</v>
      </c>
      <c r="F690" s="39">
        <v>4631</v>
      </c>
      <c r="G690" s="41">
        <f>SUM(E690*F690)</f>
        <v>92.62</v>
      </c>
    </row>
    <row r="691" spans="1:8" ht="21" customHeight="1" thickBot="1">
      <c r="A691" s="40"/>
      <c r="B691" s="42"/>
      <c r="C691" s="38"/>
      <c r="D691" s="38"/>
      <c r="E691" s="41"/>
      <c r="F691" s="39"/>
      <c r="G691" s="41"/>
      <c r="H691" s="45">
        <f>SUM(G688:G690)</f>
        <v>359.62</v>
      </c>
    </row>
    <row r="692" spans="1:8" ht="21" customHeight="1">
      <c r="A692" s="40">
        <v>40619</v>
      </c>
      <c r="B692" s="42">
        <v>8782</v>
      </c>
      <c r="C692" s="38" t="s">
        <v>111</v>
      </c>
      <c r="D692" s="38" t="s">
        <v>19</v>
      </c>
      <c r="E692" s="41">
        <v>0.1</v>
      </c>
      <c r="F692" s="39">
        <v>200</v>
      </c>
      <c r="G692" s="41">
        <f>SUM(E692*F692)</f>
        <v>20</v>
      </c>
    </row>
    <row r="693" spans="1:8" ht="21" customHeight="1">
      <c r="A693" s="40">
        <v>40633</v>
      </c>
      <c r="B693" s="42">
        <v>8782</v>
      </c>
      <c r="C693" s="38" t="s">
        <v>137</v>
      </c>
      <c r="D693" s="38" t="s">
        <v>141</v>
      </c>
      <c r="E693" s="41">
        <v>0.1</v>
      </c>
      <c r="F693" s="39">
        <v>856</v>
      </c>
      <c r="G693" s="41">
        <f>SUM(E693*F693)</f>
        <v>85.600000000000009</v>
      </c>
    </row>
    <row r="694" spans="1:8" ht="21" customHeight="1">
      <c r="A694" s="40">
        <v>40633</v>
      </c>
      <c r="B694" s="42">
        <v>8782</v>
      </c>
      <c r="C694" s="38" t="s">
        <v>137</v>
      </c>
      <c r="D694" s="38" t="s">
        <v>142</v>
      </c>
      <c r="E694" s="41">
        <v>0.02</v>
      </c>
      <c r="F694" s="39">
        <v>5753</v>
      </c>
      <c r="G694" s="41">
        <f>SUM(E694*F694)</f>
        <v>115.06</v>
      </c>
    </row>
    <row r="695" spans="1:8" ht="21" customHeight="1">
      <c r="A695" s="40">
        <v>40633</v>
      </c>
      <c r="B695" s="42">
        <v>8782</v>
      </c>
      <c r="C695" s="38" t="s">
        <v>137</v>
      </c>
      <c r="D695" s="38" t="s">
        <v>231</v>
      </c>
      <c r="E695" s="41">
        <v>0.1</v>
      </c>
      <c r="F695" s="39">
        <v>227</v>
      </c>
      <c r="G695" s="41">
        <f>SUM(E695*F695)</f>
        <v>22.700000000000003</v>
      </c>
    </row>
    <row r="696" spans="1:8" ht="21" customHeight="1" thickBot="1">
      <c r="A696" s="40">
        <v>40633</v>
      </c>
      <c r="B696" s="42">
        <v>8782</v>
      </c>
      <c r="C696" s="38" t="s">
        <v>137</v>
      </c>
      <c r="D696" s="38" t="s">
        <v>232</v>
      </c>
      <c r="E696" s="41">
        <v>0.02</v>
      </c>
      <c r="F696" s="39">
        <v>183</v>
      </c>
      <c r="G696" s="41">
        <f>SUM(E696*F696)</f>
        <v>3.66</v>
      </c>
    </row>
    <row r="697" spans="1:8" ht="21" customHeight="1" thickBot="1">
      <c r="A697" s="40"/>
      <c r="B697" s="42"/>
      <c r="C697" s="38"/>
      <c r="D697" s="38"/>
      <c r="E697" s="41"/>
      <c r="F697" s="39"/>
      <c r="G697" s="41"/>
      <c r="H697" s="45">
        <f>SUM(G692:G696)</f>
        <v>247.02</v>
      </c>
    </row>
    <row r="698" spans="1:8" ht="21" customHeight="1">
      <c r="A698" s="40">
        <v>40633</v>
      </c>
      <c r="B698" s="42">
        <v>12220</v>
      </c>
      <c r="C698" s="38" t="s">
        <v>124</v>
      </c>
      <c r="D698" s="38" t="s">
        <v>132</v>
      </c>
      <c r="E698" s="41">
        <v>0.1</v>
      </c>
      <c r="F698" s="39">
        <v>2185</v>
      </c>
      <c r="G698" s="41">
        <f>SUM(E698*F698)</f>
        <v>218.5</v>
      </c>
    </row>
    <row r="699" spans="1:8" ht="21" customHeight="1" thickBot="1">
      <c r="A699" s="40">
        <v>40633</v>
      </c>
      <c r="B699" s="42">
        <v>12220</v>
      </c>
      <c r="C699" s="38" t="s">
        <v>124</v>
      </c>
      <c r="D699" s="38" t="s">
        <v>133</v>
      </c>
      <c r="E699" s="41">
        <v>0.02</v>
      </c>
      <c r="F699" s="39">
        <v>5552</v>
      </c>
      <c r="G699" s="41">
        <f>SUM(E699*F699)</f>
        <v>111.04</v>
      </c>
    </row>
    <row r="700" spans="1:8" ht="21" customHeight="1" thickBot="1">
      <c r="A700" s="40"/>
      <c r="B700" s="42"/>
      <c r="C700" s="38"/>
      <c r="D700" s="38"/>
      <c r="E700" s="41"/>
      <c r="F700" s="39"/>
      <c r="G700" s="41"/>
      <c r="H700" s="45">
        <f>SUM(G698:G699)</f>
        <v>329.54</v>
      </c>
    </row>
    <row r="701" spans="1:8" ht="21" customHeight="1" thickBot="1">
      <c r="A701" s="40">
        <v>40611</v>
      </c>
      <c r="B701" s="42">
        <v>12225</v>
      </c>
      <c r="C701" s="38" t="s">
        <v>77</v>
      </c>
      <c r="D701" s="38" t="s">
        <v>13</v>
      </c>
      <c r="E701" s="41">
        <v>0.02</v>
      </c>
      <c r="F701" s="39">
        <v>320</v>
      </c>
      <c r="G701" s="41">
        <f>SUM(E701*F701)</f>
        <v>6.4</v>
      </c>
    </row>
    <row r="702" spans="1:8" ht="21" customHeight="1" thickBot="1">
      <c r="A702" s="40"/>
      <c r="B702" s="42"/>
      <c r="C702" s="38"/>
      <c r="D702" s="38"/>
      <c r="E702" s="41"/>
      <c r="F702" s="39"/>
      <c r="G702" s="41"/>
      <c r="H702" s="45">
        <f>SUM(G701)</f>
        <v>6.4</v>
      </c>
    </row>
    <row r="703" spans="1:8" ht="21" customHeight="1" thickBot="1">
      <c r="A703" s="40">
        <v>40633</v>
      </c>
      <c r="B703" s="42">
        <v>12230</v>
      </c>
      <c r="C703" s="38" t="s">
        <v>206</v>
      </c>
      <c r="D703" s="38" t="s">
        <v>207</v>
      </c>
      <c r="E703" s="41">
        <v>343.98</v>
      </c>
      <c r="F703" s="39">
        <v>1</v>
      </c>
      <c r="G703" s="41">
        <f>SUM(E703*F703)</f>
        <v>343.98</v>
      </c>
    </row>
    <row r="704" spans="1:8" ht="21" customHeight="1" thickBot="1">
      <c r="A704" s="40"/>
      <c r="B704" s="42"/>
      <c r="C704" s="38"/>
      <c r="D704" s="38"/>
      <c r="E704" s="41"/>
      <c r="F704" s="39"/>
      <c r="G704" s="41"/>
      <c r="H704" s="45">
        <f>SUM(G703)</f>
        <v>343.98</v>
      </c>
    </row>
    <row r="705" spans="1:8" ht="21" customHeight="1" thickBot="1">
      <c r="A705" s="40"/>
      <c r="B705" s="42"/>
      <c r="C705" s="38"/>
      <c r="D705" s="38"/>
      <c r="E705" s="41"/>
      <c r="F705" s="47"/>
      <c r="G705" s="48"/>
    </row>
    <row r="706" spans="1:8" ht="21" customHeight="1" thickBot="1">
      <c r="A706" s="40"/>
      <c r="B706" s="42"/>
      <c r="C706" s="38"/>
      <c r="D706" s="38"/>
      <c r="E706" s="44"/>
      <c r="F706" s="49" t="s">
        <v>318</v>
      </c>
      <c r="G706" s="50" t="s">
        <v>317</v>
      </c>
      <c r="H706" s="51">
        <f>SUM(H5:H704)</f>
        <v>21248.910000000011</v>
      </c>
    </row>
    <row r="707" spans="1:8" ht="21" customHeight="1">
      <c r="A707" s="40"/>
      <c r="B707" s="42"/>
      <c r="C707" s="38"/>
      <c r="D707" s="38"/>
      <c r="E707" s="41"/>
      <c r="F707" s="7"/>
      <c r="G707" s="6"/>
    </row>
    <row r="708" spans="1:8" ht="21" customHeight="1">
      <c r="A708" s="40"/>
      <c r="B708" s="42"/>
      <c r="C708" s="38"/>
      <c r="D708" s="38"/>
      <c r="E708" s="41"/>
      <c r="F708" s="39"/>
      <c r="G708" s="41"/>
    </row>
    <row r="709" spans="1:8" ht="21" customHeight="1">
      <c r="A709" s="40"/>
      <c r="B709" s="42"/>
      <c r="C709" s="38"/>
      <c r="D709" s="38"/>
      <c r="E709" s="41"/>
      <c r="F709" s="39"/>
      <c r="G709" s="41"/>
    </row>
    <row r="710" spans="1:8" ht="21" customHeight="1">
      <c r="A710" s="40"/>
      <c r="B710" s="42"/>
      <c r="C710" s="38"/>
      <c r="D710" s="38"/>
      <c r="E710" s="41"/>
      <c r="F710" s="39"/>
      <c r="G710" s="41"/>
    </row>
    <row r="711" spans="1:8" ht="21" customHeight="1">
      <c r="A711" s="40"/>
      <c r="B711" s="42"/>
      <c r="C711" s="38"/>
      <c r="D711" s="38"/>
      <c r="E711" s="41"/>
      <c r="F711" s="39"/>
      <c r="G711" s="41"/>
    </row>
    <row r="712" spans="1:8" ht="21" customHeight="1">
      <c r="A712" s="40"/>
      <c r="B712" s="42"/>
      <c r="C712" s="38"/>
      <c r="D712" s="38"/>
      <c r="E712" s="41"/>
      <c r="F712" s="39"/>
      <c r="G712" s="41"/>
    </row>
    <row r="713" spans="1:8" ht="21" customHeight="1">
      <c r="A713" s="40"/>
      <c r="B713" s="42"/>
      <c r="C713" s="38"/>
      <c r="D713" s="38"/>
      <c r="E713" s="41"/>
      <c r="F713" s="39"/>
      <c r="G713" s="41"/>
    </row>
    <row r="714" spans="1:8" ht="21" customHeight="1">
      <c r="A714" s="40"/>
      <c r="B714" s="42"/>
      <c r="C714" s="38"/>
      <c r="D714" s="38"/>
      <c r="E714" s="41"/>
      <c r="F714" s="39"/>
      <c r="G714" s="41"/>
    </row>
    <row r="715" spans="1:8" ht="21" customHeight="1">
      <c r="A715" s="40"/>
      <c r="B715" s="42"/>
      <c r="C715" s="38"/>
      <c r="D715" s="38"/>
      <c r="E715" s="41"/>
      <c r="F715" s="39"/>
      <c r="G715" s="41"/>
    </row>
    <row r="716" spans="1:8" ht="21" customHeight="1">
      <c r="A716" s="40"/>
      <c r="B716" s="42"/>
      <c r="C716" s="38"/>
      <c r="D716" s="38"/>
      <c r="E716" s="41"/>
      <c r="F716" s="39"/>
      <c r="G716" s="41"/>
    </row>
    <row r="717" spans="1:8" ht="21" customHeight="1">
      <c r="A717" s="40"/>
      <c r="B717" s="42"/>
      <c r="C717" s="38"/>
      <c r="D717" s="38"/>
      <c r="E717" s="41"/>
      <c r="F717" s="39"/>
      <c r="G717" s="41"/>
    </row>
    <row r="718" spans="1:8" ht="21" customHeight="1">
      <c r="A718" s="40"/>
      <c r="B718" s="42"/>
      <c r="C718" s="38"/>
      <c r="D718" s="38"/>
      <c r="E718" s="41"/>
      <c r="F718" s="39"/>
      <c r="G718" s="41"/>
    </row>
    <row r="719" spans="1:8" ht="21" customHeight="1">
      <c r="A719" s="40"/>
      <c r="B719" s="42"/>
      <c r="C719" s="38"/>
      <c r="D719" s="38"/>
      <c r="E719" s="41"/>
      <c r="F719" s="39"/>
      <c r="G719" s="41"/>
    </row>
    <row r="720" spans="1:8" ht="21" customHeight="1">
      <c r="A720" s="40"/>
      <c r="B720" s="42"/>
      <c r="C720" s="38"/>
      <c r="D720" s="38"/>
      <c r="E720" s="41"/>
      <c r="F720" s="39"/>
      <c r="G720" s="41"/>
    </row>
    <row r="721" spans="1:7" ht="21" customHeight="1">
      <c r="A721" s="40"/>
      <c r="B721" s="42"/>
      <c r="C721" s="38"/>
      <c r="D721" s="38"/>
      <c r="E721" s="41"/>
      <c r="F721" s="39"/>
      <c r="G721" s="41"/>
    </row>
    <row r="722" spans="1:7" ht="21" customHeight="1">
      <c r="A722" s="40"/>
      <c r="B722" s="42"/>
      <c r="C722" s="38"/>
      <c r="D722" s="38"/>
      <c r="E722" s="41"/>
      <c r="F722" s="39"/>
      <c r="G722" s="41"/>
    </row>
    <row r="723" spans="1:7" ht="21" customHeight="1">
      <c r="A723" s="40"/>
      <c r="B723" s="42"/>
      <c r="C723" s="38"/>
      <c r="D723" s="38"/>
      <c r="E723" s="41"/>
      <c r="F723" s="39"/>
      <c r="G723" s="41"/>
    </row>
    <row r="724" spans="1:7" ht="21" customHeight="1">
      <c r="A724" s="40"/>
      <c r="B724" s="42"/>
      <c r="C724" s="38"/>
      <c r="D724" s="38"/>
      <c r="E724" s="41"/>
      <c r="F724" s="39"/>
      <c r="G724" s="41"/>
    </row>
    <row r="725" spans="1:7" ht="21" customHeight="1">
      <c r="A725" s="40"/>
      <c r="B725" s="42"/>
      <c r="C725" s="38"/>
      <c r="D725" s="38"/>
      <c r="E725" s="41"/>
      <c r="F725" s="39"/>
      <c r="G725" s="41"/>
    </row>
    <row r="726" spans="1:7" ht="21" customHeight="1">
      <c r="A726" s="40"/>
      <c r="B726" s="42"/>
      <c r="C726" s="38"/>
      <c r="D726" s="38"/>
      <c r="E726" s="41"/>
      <c r="F726" s="39"/>
      <c r="G726" s="41"/>
    </row>
    <row r="727" spans="1:7" ht="21" customHeight="1">
      <c r="A727" s="40"/>
      <c r="B727" s="42"/>
      <c r="C727" s="38"/>
      <c r="D727" s="38"/>
      <c r="E727" s="41"/>
      <c r="F727" s="39"/>
      <c r="G727" s="41"/>
    </row>
    <row r="728" spans="1:7" ht="21" customHeight="1">
      <c r="A728" s="40"/>
      <c r="B728" s="42"/>
      <c r="C728" s="38"/>
      <c r="D728" s="38"/>
      <c r="E728" s="41"/>
      <c r="F728" s="39"/>
      <c r="G728" s="41"/>
    </row>
    <row r="729" spans="1:7" ht="21" customHeight="1">
      <c r="A729" s="40"/>
      <c r="B729" s="42"/>
      <c r="C729" s="38"/>
      <c r="D729" s="38"/>
      <c r="E729" s="41"/>
      <c r="F729" s="39"/>
      <c r="G729" s="41"/>
    </row>
    <row r="730" spans="1:7" ht="21" customHeight="1">
      <c r="A730" s="40"/>
      <c r="B730" s="42"/>
      <c r="C730" s="38"/>
      <c r="D730" s="38"/>
      <c r="E730" s="41"/>
      <c r="F730" s="39"/>
      <c r="G730" s="41"/>
    </row>
    <row r="731" spans="1:7" ht="21" customHeight="1">
      <c r="A731" s="40"/>
      <c r="B731" s="42"/>
      <c r="C731" s="38"/>
      <c r="D731" s="38"/>
      <c r="E731" s="41"/>
      <c r="F731" s="39"/>
      <c r="G731" s="41"/>
    </row>
    <row r="732" spans="1:7" ht="21" customHeight="1">
      <c r="A732" s="40"/>
      <c r="B732" s="42"/>
      <c r="C732" s="38"/>
      <c r="D732" s="38"/>
      <c r="E732" s="41"/>
      <c r="F732" s="39"/>
      <c r="G732" s="41"/>
    </row>
    <row r="733" spans="1:7" ht="21" customHeight="1">
      <c r="A733" s="40"/>
      <c r="B733" s="42"/>
      <c r="C733" s="38"/>
      <c r="D733" s="38"/>
      <c r="E733" s="41"/>
      <c r="F733" s="39"/>
      <c r="G733" s="41"/>
    </row>
    <row r="734" spans="1:7" ht="21" customHeight="1">
      <c r="A734" s="40"/>
      <c r="B734" s="42"/>
      <c r="C734" s="38"/>
      <c r="D734" s="38"/>
      <c r="E734" s="41"/>
      <c r="F734" s="39"/>
      <c r="G734" s="41"/>
    </row>
    <row r="735" spans="1:7" ht="21" customHeight="1">
      <c r="A735" s="40"/>
      <c r="B735" s="42"/>
      <c r="C735" s="38"/>
      <c r="D735" s="38"/>
      <c r="E735" s="41"/>
      <c r="F735" s="39"/>
      <c r="G735" s="41"/>
    </row>
    <row r="736" spans="1:7" ht="21" customHeight="1">
      <c r="A736" s="40"/>
      <c r="B736" s="42"/>
      <c r="C736" s="38"/>
      <c r="D736" s="38"/>
      <c r="E736" s="41"/>
      <c r="F736" s="39"/>
      <c r="G736" s="41"/>
    </row>
    <row r="737" spans="1:7" ht="21" customHeight="1">
      <c r="A737" s="40"/>
      <c r="B737" s="42"/>
      <c r="C737" s="38"/>
      <c r="D737" s="38"/>
      <c r="E737" s="41"/>
      <c r="F737" s="39"/>
      <c r="G737" s="41"/>
    </row>
    <row r="738" spans="1:7" ht="21" customHeight="1">
      <c r="A738" s="40"/>
      <c r="B738" s="42"/>
      <c r="C738" s="38"/>
      <c r="D738" s="38"/>
      <c r="E738" s="41"/>
      <c r="F738" s="39"/>
      <c r="G738" s="41"/>
    </row>
    <row r="739" spans="1:7" ht="21" customHeight="1">
      <c r="A739" s="40"/>
      <c r="B739" s="42"/>
      <c r="C739" s="38"/>
      <c r="D739" s="38"/>
      <c r="E739" s="41"/>
      <c r="F739" s="39"/>
      <c r="G739" s="41"/>
    </row>
    <row r="740" spans="1:7" ht="21" customHeight="1">
      <c r="A740" s="40"/>
      <c r="B740" s="42"/>
      <c r="C740" s="38"/>
      <c r="D740" s="38"/>
      <c r="E740" s="41"/>
      <c r="F740" s="39"/>
      <c r="G740" s="41"/>
    </row>
    <row r="741" spans="1:7" ht="21" customHeight="1">
      <c r="A741" s="40"/>
      <c r="B741" s="42"/>
      <c r="C741" s="38"/>
      <c r="D741" s="38"/>
      <c r="E741" s="41"/>
      <c r="F741" s="39"/>
      <c r="G741" s="41"/>
    </row>
    <row r="742" spans="1:7" ht="21" customHeight="1">
      <c r="A742" s="40"/>
      <c r="B742" s="42"/>
      <c r="C742" s="38"/>
      <c r="D742" s="38"/>
      <c r="E742" s="41"/>
      <c r="F742" s="39"/>
      <c r="G742" s="41"/>
    </row>
    <row r="743" spans="1:7" ht="21" customHeight="1">
      <c r="A743" s="40"/>
      <c r="B743" s="42"/>
      <c r="C743" s="38"/>
      <c r="D743" s="38"/>
      <c r="E743" s="41"/>
      <c r="F743" s="39"/>
      <c r="G743" s="41"/>
    </row>
    <row r="744" spans="1:7" ht="21" customHeight="1">
      <c r="A744" s="40"/>
      <c r="B744" s="42"/>
      <c r="C744" s="38"/>
      <c r="D744" s="38"/>
      <c r="E744" s="41"/>
      <c r="F744" s="39"/>
      <c r="G744" s="41"/>
    </row>
    <row r="745" spans="1:7" ht="21" customHeight="1">
      <c r="A745" s="40"/>
      <c r="B745" s="42"/>
      <c r="C745" s="38"/>
      <c r="D745" s="38"/>
      <c r="E745" s="41"/>
      <c r="F745" s="39"/>
      <c r="G745" s="41"/>
    </row>
    <row r="746" spans="1:7" ht="21" customHeight="1">
      <c r="A746" s="40"/>
      <c r="B746" s="42"/>
      <c r="C746" s="38"/>
      <c r="D746" s="38"/>
      <c r="E746" s="41"/>
      <c r="F746" s="39"/>
      <c r="G746" s="41"/>
    </row>
    <row r="747" spans="1:7" ht="21" customHeight="1">
      <c r="A747" s="40"/>
      <c r="B747" s="42"/>
      <c r="C747" s="38"/>
      <c r="D747" s="38"/>
      <c r="E747" s="41"/>
      <c r="F747" s="39"/>
      <c r="G747" s="41"/>
    </row>
    <row r="748" spans="1:7" ht="21" customHeight="1">
      <c r="A748" s="40"/>
      <c r="B748" s="42"/>
      <c r="C748" s="38"/>
      <c r="D748" s="38"/>
      <c r="E748" s="41"/>
      <c r="F748" s="39"/>
      <c r="G748" s="41"/>
    </row>
    <row r="749" spans="1:7" ht="21" customHeight="1">
      <c r="A749" s="40"/>
      <c r="B749" s="42"/>
      <c r="C749" s="38"/>
      <c r="D749" s="38"/>
      <c r="E749" s="41"/>
      <c r="F749" s="39"/>
      <c r="G749" s="41"/>
    </row>
    <row r="750" spans="1:7" ht="21" customHeight="1">
      <c r="A750" s="40"/>
      <c r="B750" s="42"/>
      <c r="C750" s="38"/>
      <c r="D750" s="38"/>
      <c r="E750" s="41"/>
      <c r="F750" s="39"/>
      <c r="G750" s="41"/>
    </row>
    <row r="751" spans="1:7" ht="21" customHeight="1">
      <c r="A751" s="40"/>
      <c r="B751" s="42"/>
      <c r="C751" s="38"/>
      <c r="D751" s="38"/>
      <c r="E751" s="41"/>
      <c r="F751" s="39"/>
      <c r="G751" s="41"/>
    </row>
    <row r="752" spans="1:7" ht="21" customHeight="1">
      <c r="A752" s="40"/>
      <c r="B752" s="42"/>
      <c r="C752" s="38"/>
      <c r="D752" s="38"/>
      <c r="E752" s="41"/>
      <c r="F752" s="39"/>
      <c r="G752" s="41"/>
    </row>
    <row r="753" spans="1:7" ht="21" customHeight="1">
      <c r="A753" s="40"/>
      <c r="B753" s="42"/>
      <c r="C753" s="38"/>
      <c r="D753" s="38"/>
      <c r="E753" s="41"/>
      <c r="F753" s="39"/>
      <c r="G753" s="41"/>
    </row>
    <row r="754" spans="1:7" ht="21" customHeight="1">
      <c r="A754" s="40"/>
      <c r="B754" s="42"/>
      <c r="C754" s="38"/>
      <c r="D754" s="38"/>
      <c r="E754" s="41"/>
      <c r="F754" s="39"/>
      <c r="G754" s="41"/>
    </row>
    <row r="755" spans="1:7" ht="21" customHeight="1">
      <c r="A755" s="40"/>
      <c r="B755" s="42"/>
      <c r="C755" s="38"/>
      <c r="D755" s="38"/>
      <c r="E755" s="41"/>
      <c r="F755" s="39"/>
      <c r="G755" s="41"/>
    </row>
    <row r="756" spans="1:7" ht="21" customHeight="1">
      <c r="A756" s="40"/>
      <c r="B756" s="42"/>
      <c r="C756" s="38"/>
      <c r="D756" s="38"/>
      <c r="E756" s="41"/>
      <c r="F756" s="39"/>
      <c r="G756" s="41"/>
    </row>
    <row r="757" spans="1:7" ht="21" customHeight="1">
      <c r="A757" s="40"/>
      <c r="B757" s="42"/>
      <c r="C757" s="38"/>
      <c r="D757" s="38"/>
      <c r="E757" s="41"/>
      <c r="F757" s="39"/>
      <c r="G757" s="41"/>
    </row>
    <row r="758" spans="1:7" ht="21" customHeight="1">
      <c r="A758" s="40"/>
      <c r="B758" s="42"/>
      <c r="C758" s="38"/>
      <c r="D758" s="38"/>
      <c r="E758" s="41"/>
      <c r="F758" s="39"/>
      <c r="G758" s="41"/>
    </row>
    <row r="759" spans="1:7" ht="21" customHeight="1">
      <c r="A759" s="40"/>
      <c r="B759" s="42"/>
      <c r="C759" s="38"/>
      <c r="D759" s="38"/>
      <c r="E759" s="41"/>
      <c r="F759" s="39"/>
      <c r="G759" s="41"/>
    </row>
    <row r="760" spans="1:7" ht="21" customHeight="1">
      <c r="A760" s="40"/>
      <c r="B760" s="42"/>
      <c r="C760" s="38"/>
      <c r="D760" s="38"/>
      <c r="E760" s="41"/>
      <c r="F760" s="39"/>
      <c r="G760" s="41"/>
    </row>
    <row r="761" spans="1:7" ht="21" customHeight="1">
      <c r="A761" s="40"/>
      <c r="B761" s="42"/>
      <c r="C761" s="38"/>
      <c r="D761" s="38"/>
      <c r="E761" s="41"/>
      <c r="F761" s="39"/>
      <c r="G761" s="41"/>
    </row>
    <row r="762" spans="1:7" ht="21" customHeight="1">
      <c r="A762" s="40"/>
      <c r="B762" s="42"/>
      <c r="C762" s="38"/>
      <c r="D762" s="38"/>
      <c r="E762" s="41"/>
      <c r="F762" s="39"/>
      <c r="G762" s="41"/>
    </row>
    <row r="763" spans="1:7" ht="21" customHeight="1">
      <c r="A763" s="40"/>
      <c r="B763" s="42"/>
      <c r="C763" s="38"/>
      <c r="D763" s="38"/>
      <c r="E763" s="41"/>
      <c r="F763" s="39"/>
      <c r="G763" s="41"/>
    </row>
    <row r="764" spans="1:7" ht="21" customHeight="1">
      <c r="A764" s="40"/>
      <c r="B764" s="42"/>
      <c r="C764" s="38"/>
      <c r="D764" s="38"/>
      <c r="E764" s="41"/>
      <c r="F764" s="39"/>
      <c r="G764" s="41"/>
    </row>
    <row r="765" spans="1:7" ht="21" customHeight="1">
      <c r="A765" s="40"/>
      <c r="B765" s="42"/>
      <c r="C765" s="38"/>
      <c r="D765" s="38"/>
      <c r="E765" s="41"/>
      <c r="F765" s="39"/>
      <c r="G765" s="41"/>
    </row>
    <row r="766" spans="1:7" ht="21" customHeight="1">
      <c r="A766" s="40"/>
      <c r="B766" s="42"/>
      <c r="C766" s="38"/>
      <c r="D766" s="38"/>
      <c r="E766" s="41"/>
      <c r="F766" s="39"/>
      <c r="G766" s="41"/>
    </row>
    <row r="767" spans="1:7" ht="21" customHeight="1">
      <c r="A767" s="40"/>
      <c r="B767" s="42"/>
      <c r="C767" s="38"/>
      <c r="D767" s="38"/>
      <c r="E767" s="41"/>
      <c r="F767" s="39"/>
      <c r="G767" s="41"/>
    </row>
    <row r="768" spans="1:7" ht="21" customHeight="1">
      <c r="A768" s="40"/>
      <c r="B768" s="42"/>
      <c r="C768" s="38"/>
      <c r="D768" s="38"/>
      <c r="E768" s="41"/>
      <c r="F768" s="39"/>
      <c r="G768" s="41"/>
    </row>
    <row r="769" spans="1:7" ht="21" customHeight="1">
      <c r="A769" s="40"/>
      <c r="B769" s="42"/>
      <c r="C769" s="38"/>
      <c r="D769" s="38"/>
      <c r="E769" s="41"/>
      <c r="F769" s="39"/>
      <c r="G769" s="41"/>
    </row>
    <row r="770" spans="1:7" ht="21" customHeight="1">
      <c r="A770" s="40"/>
      <c r="B770" s="42"/>
      <c r="C770" s="38"/>
      <c r="D770" s="38"/>
      <c r="E770" s="41"/>
      <c r="F770" s="39"/>
      <c r="G770" s="41"/>
    </row>
    <row r="771" spans="1:7" ht="21" customHeight="1">
      <c r="A771" s="40"/>
      <c r="B771" s="42"/>
      <c r="C771" s="38"/>
      <c r="D771" s="38"/>
      <c r="E771" s="41"/>
      <c r="F771" s="39"/>
      <c r="G771" s="41"/>
    </row>
    <row r="772" spans="1:7" ht="21" customHeight="1">
      <c r="A772" s="40"/>
      <c r="B772" s="42"/>
      <c r="C772" s="38"/>
      <c r="D772" s="38"/>
      <c r="E772" s="41"/>
      <c r="F772" s="39"/>
      <c r="G772" s="41"/>
    </row>
    <row r="773" spans="1:7" ht="21" customHeight="1">
      <c r="A773" s="40"/>
      <c r="B773" s="42"/>
      <c r="C773" s="38"/>
      <c r="D773" s="38"/>
      <c r="E773" s="41"/>
      <c r="F773" s="39"/>
      <c r="G773" s="41"/>
    </row>
    <row r="774" spans="1:7" ht="21" customHeight="1">
      <c r="A774" s="40"/>
      <c r="B774" s="42"/>
      <c r="C774" s="38"/>
      <c r="D774" s="38"/>
      <c r="E774" s="41"/>
      <c r="F774" s="39"/>
      <c r="G774" s="41"/>
    </row>
    <row r="775" spans="1:7" ht="21" customHeight="1">
      <c r="A775" s="40"/>
      <c r="B775" s="42"/>
      <c r="C775" s="38"/>
      <c r="D775" s="38"/>
      <c r="E775" s="41"/>
      <c r="F775" s="39"/>
      <c r="G775" s="41"/>
    </row>
    <row r="776" spans="1:7" ht="21" customHeight="1">
      <c r="A776" s="40"/>
      <c r="B776" s="42"/>
      <c r="C776" s="38"/>
      <c r="D776" s="38"/>
      <c r="E776" s="41"/>
      <c r="F776" s="39"/>
      <c r="G776" s="41"/>
    </row>
    <row r="777" spans="1:7" ht="21" customHeight="1">
      <c r="A777" s="40"/>
      <c r="B777" s="42"/>
      <c r="C777" s="38"/>
      <c r="D777" s="38"/>
      <c r="E777" s="41"/>
      <c r="F777" s="39"/>
      <c r="G777" s="41"/>
    </row>
    <row r="778" spans="1:7" ht="21" customHeight="1">
      <c r="A778" s="40"/>
      <c r="B778" s="42"/>
      <c r="C778" s="38"/>
      <c r="D778" s="38"/>
      <c r="E778" s="41"/>
      <c r="F778" s="39"/>
      <c r="G778" s="41"/>
    </row>
    <row r="779" spans="1:7" ht="21" customHeight="1">
      <c r="A779" s="40"/>
      <c r="B779" s="42"/>
      <c r="C779" s="38"/>
      <c r="D779" s="38"/>
      <c r="E779" s="41"/>
      <c r="F779" s="39"/>
      <c r="G779" s="41"/>
    </row>
    <row r="780" spans="1:7" ht="21" customHeight="1">
      <c r="A780" s="40"/>
      <c r="B780" s="42"/>
      <c r="C780" s="38"/>
      <c r="D780" s="38"/>
      <c r="E780" s="41"/>
      <c r="F780" s="39"/>
      <c r="G780" s="41"/>
    </row>
    <row r="781" spans="1:7" ht="21" customHeight="1">
      <c r="A781" s="40"/>
      <c r="B781" s="42"/>
      <c r="C781" s="38"/>
      <c r="D781" s="38"/>
      <c r="E781" s="41"/>
      <c r="F781" s="39"/>
      <c r="G781" s="41"/>
    </row>
    <row r="782" spans="1:7" ht="21" customHeight="1">
      <c r="A782" s="40"/>
      <c r="B782" s="42"/>
      <c r="C782" s="38"/>
      <c r="D782" s="38"/>
      <c r="E782" s="41"/>
      <c r="F782" s="39"/>
      <c r="G782" s="41"/>
    </row>
    <row r="783" spans="1:7" ht="21" customHeight="1">
      <c r="A783" s="40"/>
      <c r="B783" s="42"/>
      <c r="C783" s="38"/>
      <c r="D783" s="38"/>
      <c r="E783" s="41"/>
      <c r="F783" s="39"/>
      <c r="G783" s="41"/>
    </row>
    <row r="784" spans="1:7" ht="21" customHeight="1">
      <c r="A784" s="40"/>
      <c r="B784" s="42"/>
      <c r="C784" s="38"/>
      <c r="D784" s="38"/>
      <c r="E784" s="41"/>
      <c r="F784" s="39"/>
      <c r="G784" s="41"/>
    </row>
    <row r="785" spans="1:7" ht="21" customHeight="1">
      <c r="A785" s="40"/>
      <c r="B785" s="42"/>
      <c r="C785" s="38"/>
      <c r="D785" s="38"/>
      <c r="E785" s="41"/>
      <c r="F785" s="39"/>
      <c r="G785" s="41"/>
    </row>
    <row r="786" spans="1:7" ht="21" customHeight="1">
      <c r="A786" s="40"/>
      <c r="B786" s="42"/>
      <c r="C786" s="38"/>
      <c r="D786" s="38"/>
      <c r="E786" s="41"/>
      <c r="F786" s="39"/>
      <c r="G786" s="41"/>
    </row>
    <row r="787" spans="1:7" ht="21" customHeight="1">
      <c r="A787" s="40"/>
      <c r="B787" s="42"/>
      <c r="C787" s="38"/>
      <c r="D787" s="38"/>
      <c r="E787" s="41"/>
      <c r="F787" s="39"/>
      <c r="G787" s="41"/>
    </row>
    <row r="788" spans="1:7" ht="21" customHeight="1">
      <c r="A788" s="40"/>
      <c r="B788" s="42"/>
      <c r="C788" s="38"/>
      <c r="D788" s="38"/>
      <c r="E788" s="41"/>
      <c r="F788" s="39"/>
      <c r="G788" s="41"/>
    </row>
    <row r="789" spans="1:7" ht="21" customHeight="1">
      <c r="A789" s="40"/>
      <c r="B789" s="42"/>
      <c r="C789" s="38"/>
      <c r="D789" s="38"/>
      <c r="E789" s="41"/>
      <c r="F789" s="39"/>
      <c r="G789" s="41"/>
    </row>
    <row r="790" spans="1:7" ht="21" customHeight="1">
      <c r="A790" s="40"/>
      <c r="B790" s="42"/>
      <c r="C790" s="38"/>
      <c r="D790" s="38"/>
      <c r="E790" s="41"/>
      <c r="F790" s="39"/>
      <c r="G790" s="41"/>
    </row>
    <row r="791" spans="1:7" ht="21" customHeight="1">
      <c r="A791" s="40"/>
      <c r="B791" s="42"/>
      <c r="C791" s="38"/>
      <c r="D791" s="38"/>
      <c r="E791" s="41"/>
      <c r="F791" s="39"/>
      <c r="G791" s="41"/>
    </row>
    <row r="792" spans="1:7" ht="21" customHeight="1">
      <c r="A792" s="40"/>
      <c r="B792" s="42"/>
      <c r="C792" s="38"/>
      <c r="D792" s="38"/>
      <c r="E792" s="41"/>
      <c r="F792" s="39"/>
      <c r="G792" s="41"/>
    </row>
    <row r="793" spans="1:7" ht="21" customHeight="1">
      <c r="A793" s="40"/>
      <c r="B793" s="42"/>
      <c r="C793" s="38"/>
      <c r="D793" s="38"/>
      <c r="E793" s="41"/>
      <c r="F793" s="39"/>
      <c r="G793" s="41"/>
    </row>
    <row r="794" spans="1:7" ht="21" customHeight="1">
      <c r="A794" s="40"/>
      <c r="B794" s="42"/>
      <c r="C794" s="38"/>
      <c r="D794" s="38"/>
      <c r="E794" s="41"/>
      <c r="F794" s="39"/>
      <c r="G794" s="41"/>
    </row>
    <row r="795" spans="1:7" ht="21" customHeight="1">
      <c r="A795" s="40"/>
      <c r="B795" s="42"/>
      <c r="C795" s="38"/>
      <c r="D795" s="38"/>
      <c r="E795" s="41"/>
      <c r="F795" s="39"/>
      <c r="G795" s="41"/>
    </row>
    <row r="796" spans="1:7" ht="21" customHeight="1">
      <c r="A796" s="40"/>
      <c r="B796" s="42"/>
      <c r="C796" s="38"/>
      <c r="D796" s="38"/>
      <c r="E796" s="41"/>
      <c r="F796" s="39"/>
      <c r="G796" s="41"/>
    </row>
    <row r="797" spans="1:7" ht="21" customHeight="1">
      <c r="A797" s="40"/>
      <c r="B797" s="42"/>
      <c r="C797" s="38"/>
      <c r="D797" s="38"/>
      <c r="E797" s="41"/>
      <c r="F797" s="39"/>
      <c r="G797" s="41"/>
    </row>
    <row r="798" spans="1:7">
      <c r="A798" s="40"/>
      <c r="B798" s="38"/>
      <c r="C798" s="38"/>
      <c r="D798" s="38"/>
      <c r="E798" s="41"/>
      <c r="F798" s="39"/>
      <c r="G798" s="41"/>
    </row>
    <row r="799" spans="1:7">
      <c r="A799" s="40"/>
      <c r="B799" s="38"/>
      <c r="C799" s="38"/>
      <c r="D799" s="38"/>
      <c r="E799" s="41"/>
      <c r="F799" s="39"/>
      <c r="G799" s="41">
        <f t="shared" ref="G799:G813" si="41">SUM(E799*F799)</f>
        <v>0</v>
      </c>
    </row>
    <row r="800" spans="1:7">
      <c r="A800" s="40"/>
      <c r="B800" s="38"/>
      <c r="C800" s="38"/>
      <c r="D800" s="38"/>
      <c r="E800" s="41"/>
      <c r="F800" s="39"/>
      <c r="G800" s="41">
        <f t="shared" si="41"/>
        <v>0</v>
      </c>
    </row>
    <row r="801" spans="1:7">
      <c r="A801" s="40"/>
      <c r="B801" s="38"/>
      <c r="C801" s="38"/>
      <c r="D801" s="38"/>
      <c r="E801" s="41"/>
      <c r="F801" s="39"/>
      <c r="G801" s="41">
        <f t="shared" si="41"/>
        <v>0</v>
      </c>
    </row>
    <row r="802" spans="1:7">
      <c r="A802" s="40"/>
      <c r="B802" s="38"/>
      <c r="C802" s="38"/>
      <c r="D802" s="38"/>
      <c r="E802" s="41"/>
      <c r="F802" s="39"/>
      <c r="G802" s="41">
        <f t="shared" si="41"/>
        <v>0</v>
      </c>
    </row>
    <row r="803" spans="1:7">
      <c r="A803" s="40"/>
      <c r="B803" s="38"/>
      <c r="C803" s="38"/>
      <c r="D803" s="38"/>
      <c r="E803" s="41"/>
      <c r="F803" s="39"/>
      <c r="G803" s="41">
        <f t="shared" si="41"/>
        <v>0</v>
      </c>
    </row>
    <row r="804" spans="1:7">
      <c r="A804" s="40"/>
      <c r="B804" s="38"/>
      <c r="C804" s="38"/>
      <c r="D804" s="38"/>
      <c r="E804" s="41"/>
      <c r="F804" s="39"/>
      <c r="G804" s="41">
        <f t="shared" si="41"/>
        <v>0</v>
      </c>
    </row>
    <row r="805" spans="1:7">
      <c r="A805" s="40"/>
      <c r="B805" s="38"/>
      <c r="C805" s="38"/>
      <c r="D805" s="38"/>
      <c r="E805" s="41"/>
      <c r="F805" s="39"/>
      <c r="G805" s="41">
        <f t="shared" si="41"/>
        <v>0</v>
      </c>
    </row>
    <row r="806" spans="1:7">
      <c r="A806" s="40"/>
      <c r="B806" s="38"/>
      <c r="C806" s="38"/>
      <c r="D806" s="38"/>
      <c r="E806" s="41"/>
      <c r="F806" s="39"/>
      <c r="G806" s="41">
        <f t="shared" si="41"/>
        <v>0</v>
      </c>
    </row>
    <row r="807" spans="1:7">
      <c r="A807" s="40"/>
      <c r="B807" s="38"/>
      <c r="C807" s="38"/>
      <c r="D807" s="38"/>
      <c r="E807" s="41"/>
      <c r="F807" s="39"/>
      <c r="G807" s="41">
        <f t="shared" si="41"/>
        <v>0</v>
      </c>
    </row>
    <row r="808" spans="1:7">
      <c r="A808" s="40"/>
      <c r="B808" s="38"/>
      <c r="C808" s="38"/>
      <c r="D808" s="38"/>
      <c r="E808" s="41"/>
      <c r="F808" s="39"/>
      <c r="G808" s="41">
        <f t="shared" si="41"/>
        <v>0</v>
      </c>
    </row>
    <row r="809" spans="1:7">
      <c r="A809" s="40"/>
      <c r="B809" s="38"/>
      <c r="C809" s="38"/>
      <c r="D809" s="38"/>
      <c r="E809" s="41"/>
      <c r="F809" s="39"/>
      <c r="G809" s="41">
        <f t="shared" si="41"/>
        <v>0</v>
      </c>
    </row>
    <row r="810" spans="1:7">
      <c r="A810" s="40"/>
      <c r="B810" s="38"/>
      <c r="C810" s="38"/>
      <c r="D810" s="38"/>
      <c r="E810" s="41"/>
      <c r="F810" s="39"/>
      <c r="G810" s="41">
        <f t="shared" si="41"/>
        <v>0</v>
      </c>
    </row>
    <row r="811" spans="1:7">
      <c r="A811" s="40"/>
      <c r="B811" s="38"/>
      <c r="C811" s="38"/>
      <c r="D811" s="38"/>
      <c r="E811" s="41"/>
      <c r="F811" s="39"/>
      <c r="G811" s="41">
        <f t="shared" si="41"/>
        <v>0</v>
      </c>
    </row>
    <row r="812" spans="1:7">
      <c r="A812" s="40"/>
      <c r="B812" s="38"/>
      <c r="C812" s="38"/>
      <c r="D812" s="38"/>
      <c r="E812" s="41"/>
      <c r="F812" s="39"/>
      <c r="G812" s="41">
        <f t="shared" si="41"/>
        <v>0</v>
      </c>
    </row>
    <row r="813" spans="1:7">
      <c r="A813" s="40"/>
      <c r="B813" s="38"/>
      <c r="C813" s="38"/>
      <c r="D813" s="38"/>
      <c r="E813" s="41"/>
      <c r="F813" s="39"/>
      <c r="G813" s="41">
        <f t="shared" si="41"/>
        <v>0</v>
      </c>
    </row>
  </sheetData>
  <sortState ref="A5:G656">
    <sortCondition ref="B5:B656"/>
    <sortCondition ref="A5:A656"/>
    <sortCondition ref="C5:C656"/>
  </sortState>
  <pageMargins left="1.05" right="0.16" top="0.75" bottom="0.75" header="0.2800000000000000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workbookViewId="0">
      <selection activeCell="E92" sqref="E92"/>
    </sheetView>
  </sheetViews>
  <sheetFormatPr defaultRowHeight="15"/>
  <cols>
    <col min="1" max="1" width="21" style="26" customWidth="1"/>
    <col min="2" max="2" width="27.85546875" style="29" customWidth="1"/>
  </cols>
  <sheetData>
    <row r="1" spans="1:8" ht="54.75" customHeight="1"/>
    <row r="2" spans="1:8" ht="24" customHeight="1">
      <c r="B2" s="35" t="s">
        <v>319</v>
      </c>
      <c r="C2" s="36"/>
    </row>
    <row r="3" spans="1:8" ht="15.75">
      <c r="A3" s="34" t="s">
        <v>11</v>
      </c>
      <c r="B3" s="37" t="s">
        <v>10</v>
      </c>
    </row>
    <row r="4" spans="1:8" ht="15.75" thickBot="1"/>
    <row r="5" spans="1:8" ht="34.5" customHeight="1" thickBot="1">
      <c r="A5" s="25" t="s">
        <v>8</v>
      </c>
      <c r="B5" s="15" t="s">
        <v>9</v>
      </c>
      <c r="C5" s="16"/>
      <c r="D5" s="17"/>
      <c r="E5" s="18"/>
      <c r="F5" s="19"/>
      <c r="G5" s="20"/>
      <c r="H5" s="21"/>
    </row>
    <row r="6" spans="1:8" ht="21" customHeight="1">
      <c r="A6" s="27">
        <v>1112</v>
      </c>
      <c r="B6" s="30">
        <v>39.9</v>
      </c>
      <c r="C6" s="22"/>
      <c r="D6" s="23"/>
      <c r="E6" s="24"/>
      <c r="F6" s="23"/>
      <c r="G6" s="22"/>
      <c r="H6" s="21"/>
    </row>
    <row r="7" spans="1:8" ht="21" customHeight="1">
      <c r="A7" s="27">
        <v>1212</v>
      </c>
      <c r="B7" s="31">
        <v>6.16</v>
      </c>
      <c r="C7" s="22"/>
      <c r="D7" s="23"/>
      <c r="E7" s="24"/>
      <c r="F7" s="23"/>
      <c r="G7" s="22"/>
      <c r="H7" s="21"/>
    </row>
    <row r="8" spans="1:8" ht="21" customHeight="1">
      <c r="A8" s="27">
        <v>1312</v>
      </c>
      <c r="B8" s="31">
        <v>155.19</v>
      </c>
      <c r="C8" s="22"/>
      <c r="D8" s="23"/>
      <c r="E8" s="24"/>
      <c r="F8" s="23"/>
      <c r="G8" s="22"/>
      <c r="H8" s="21"/>
    </row>
    <row r="9" spans="1:8" ht="21" customHeight="1">
      <c r="A9" s="27">
        <v>2022</v>
      </c>
      <c r="B9" s="31">
        <v>33.840000000000003</v>
      </c>
      <c r="C9" s="22"/>
      <c r="D9" s="23"/>
      <c r="E9" s="24"/>
      <c r="F9" s="23"/>
      <c r="G9" s="22"/>
      <c r="H9" s="21"/>
    </row>
    <row r="10" spans="1:8" ht="21" customHeight="1">
      <c r="A10" s="27">
        <v>2112</v>
      </c>
      <c r="B10" s="31">
        <v>136.6</v>
      </c>
      <c r="C10" s="22"/>
      <c r="D10" s="23"/>
      <c r="E10" s="24"/>
      <c r="F10" s="23"/>
      <c r="G10" s="22"/>
      <c r="H10" s="21"/>
    </row>
    <row r="11" spans="1:8" ht="21" customHeight="1">
      <c r="A11" s="27">
        <v>2115</v>
      </c>
      <c r="B11" s="31">
        <v>12.64</v>
      </c>
      <c r="C11" s="22"/>
      <c r="D11" s="23"/>
      <c r="E11" s="24"/>
      <c r="F11" s="23"/>
      <c r="G11" s="22"/>
      <c r="H11" s="21"/>
    </row>
    <row r="12" spans="1:8" ht="21" customHeight="1">
      <c r="A12" s="27">
        <v>2132</v>
      </c>
      <c r="B12" s="31">
        <v>234.7</v>
      </c>
      <c r="C12" s="22"/>
      <c r="D12" s="23"/>
      <c r="E12" s="24"/>
      <c r="F12" s="23"/>
      <c r="G12" s="22"/>
      <c r="H12" s="21"/>
    </row>
    <row r="13" spans="1:8" ht="21" customHeight="1">
      <c r="A13" s="27">
        <v>2212</v>
      </c>
      <c r="B13" s="31">
        <v>179.92</v>
      </c>
      <c r="C13" s="22"/>
      <c r="D13" s="23"/>
      <c r="E13" s="24"/>
      <c r="F13" s="23"/>
      <c r="G13" s="22"/>
      <c r="H13" s="21"/>
    </row>
    <row r="14" spans="1:8" ht="21" customHeight="1">
      <c r="A14" s="27">
        <v>2312</v>
      </c>
      <c r="B14" s="31">
        <v>64.12</v>
      </c>
      <c r="C14" s="22"/>
      <c r="D14" s="23"/>
      <c r="E14" s="24"/>
      <c r="F14" s="23"/>
      <c r="G14" s="22"/>
      <c r="H14" s="21"/>
    </row>
    <row r="15" spans="1:8" ht="21" customHeight="1">
      <c r="A15" s="27">
        <v>2362</v>
      </c>
      <c r="B15" s="31">
        <v>0.02</v>
      </c>
      <c r="C15" s="22"/>
      <c r="D15" s="23"/>
      <c r="E15" s="24"/>
      <c r="F15" s="23"/>
      <c r="G15" s="22"/>
      <c r="H15" s="21"/>
    </row>
    <row r="16" spans="1:8" ht="21" customHeight="1">
      <c r="A16" s="27">
        <v>2412</v>
      </c>
      <c r="B16" s="31">
        <v>93.44</v>
      </c>
      <c r="C16" s="22"/>
      <c r="D16" s="23"/>
      <c r="E16" s="24"/>
      <c r="F16" s="23"/>
      <c r="G16" s="22"/>
      <c r="H16" s="21"/>
    </row>
    <row r="17" spans="1:8" ht="21" customHeight="1">
      <c r="A17" s="27">
        <v>2462</v>
      </c>
      <c r="B17" s="31">
        <v>54</v>
      </c>
      <c r="C17" s="22"/>
      <c r="D17" s="23"/>
      <c r="E17" s="24"/>
      <c r="F17" s="23"/>
      <c r="G17" s="22"/>
      <c r="H17" s="21"/>
    </row>
    <row r="18" spans="1:8" ht="21" customHeight="1">
      <c r="A18" s="27">
        <v>2612</v>
      </c>
      <c r="B18" s="31">
        <v>446.14</v>
      </c>
      <c r="C18" s="22"/>
      <c r="D18" s="23"/>
      <c r="E18" s="24"/>
      <c r="F18" s="23"/>
      <c r="G18" s="22"/>
      <c r="H18" s="21"/>
    </row>
    <row r="19" spans="1:8" ht="21" customHeight="1">
      <c r="A19" s="27">
        <v>2632</v>
      </c>
      <c r="B19" s="31">
        <v>201.86</v>
      </c>
      <c r="C19" s="22"/>
      <c r="D19" s="23"/>
      <c r="E19" s="24"/>
      <c r="F19" s="23"/>
      <c r="G19" s="22"/>
      <c r="H19" s="21"/>
    </row>
    <row r="20" spans="1:8" ht="21" customHeight="1">
      <c r="A20" s="27">
        <v>2672</v>
      </c>
      <c r="B20" s="31">
        <v>151.22</v>
      </c>
      <c r="C20" s="22"/>
      <c r="D20" s="23"/>
      <c r="E20" s="24"/>
      <c r="F20" s="23"/>
      <c r="G20" s="22"/>
      <c r="H20" s="21"/>
    </row>
    <row r="21" spans="1:8" ht="21" customHeight="1">
      <c r="A21" s="27">
        <v>2692</v>
      </c>
      <c r="B21" s="31">
        <v>2</v>
      </c>
      <c r="C21" s="22"/>
      <c r="D21" s="23"/>
      <c r="E21" s="24"/>
      <c r="F21" s="23"/>
      <c r="G21" s="22"/>
      <c r="H21" s="21"/>
    </row>
    <row r="22" spans="1:8" ht="21" customHeight="1">
      <c r="A22" s="27">
        <v>2812</v>
      </c>
      <c r="B22" s="31">
        <v>40.4</v>
      </c>
      <c r="C22" s="22"/>
      <c r="D22" s="23"/>
      <c r="E22" s="24"/>
      <c r="F22" s="23"/>
      <c r="G22" s="22"/>
      <c r="H22" s="21"/>
    </row>
    <row r="23" spans="1:8" ht="21" customHeight="1">
      <c r="A23" s="27">
        <v>2862</v>
      </c>
      <c r="B23" s="31">
        <v>380.74</v>
      </c>
      <c r="C23" s="22"/>
      <c r="D23" s="23"/>
      <c r="E23" s="24"/>
      <c r="F23" s="23"/>
      <c r="G23" s="22"/>
      <c r="H23" s="21"/>
    </row>
    <row r="24" spans="1:8" ht="21" customHeight="1">
      <c r="A24" s="27">
        <v>3022</v>
      </c>
      <c r="B24" s="31">
        <v>442</v>
      </c>
      <c r="C24" s="22"/>
      <c r="D24" s="23"/>
      <c r="E24" s="24"/>
      <c r="F24" s="23"/>
      <c r="G24" s="22"/>
      <c r="H24" s="21"/>
    </row>
    <row r="25" spans="1:8" ht="21" customHeight="1">
      <c r="A25" s="27">
        <v>3032</v>
      </c>
      <c r="B25" s="31">
        <v>191.68</v>
      </c>
      <c r="C25" s="22"/>
      <c r="D25" s="23"/>
      <c r="E25" s="24"/>
      <c r="F25" s="23"/>
      <c r="G25" s="22"/>
      <c r="H25" s="21"/>
    </row>
    <row r="26" spans="1:8" ht="21" customHeight="1">
      <c r="A26" s="27">
        <v>3042</v>
      </c>
      <c r="B26" s="31">
        <v>60.62</v>
      </c>
      <c r="C26" s="22"/>
      <c r="D26" s="23"/>
      <c r="E26" s="24"/>
      <c r="F26" s="23"/>
      <c r="G26" s="22"/>
      <c r="H26" s="21"/>
    </row>
    <row r="27" spans="1:8" ht="21" customHeight="1">
      <c r="A27" s="27">
        <v>3052</v>
      </c>
      <c r="B27" s="31">
        <v>435.94</v>
      </c>
      <c r="C27" s="22"/>
      <c r="D27" s="23"/>
      <c r="E27" s="24"/>
      <c r="F27" s="23"/>
      <c r="G27" s="22"/>
      <c r="H27" s="21"/>
    </row>
    <row r="28" spans="1:8" ht="21" customHeight="1">
      <c r="A28" s="27">
        <v>3062</v>
      </c>
      <c r="B28" s="31">
        <v>305.68</v>
      </c>
      <c r="C28" s="22"/>
      <c r="D28" s="23"/>
      <c r="E28" s="24"/>
      <c r="F28" s="23"/>
      <c r="G28" s="22"/>
      <c r="H28" s="21"/>
    </row>
    <row r="29" spans="1:8" ht="21" customHeight="1">
      <c r="A29" s="27">
        <v>3072</v>
      </c>
      <c r="B29" s="31">
        <v>152.82</v>
      </c>
      <c r="C29" s="22"/>
      <c r="D29" s="23"/>
      <c r="E29" s="24"/>
      <c r="F29" s="23"/>
      <c r="G29" s="22"/>
      <c r="H29" s="21"/>
    </row>
    <row r="30" spans="1:8" ht="21" customHeight="1">
      <c r="A30" s="27">
        <v>3082</v>
      </c>
      <c r="B30" s="31">
        <v>2011.17</v>
      </c>
      <c r="C30" s="22"/>
      <c r="D30" s="23"/>
      <c r="E30" s="24"/>
      <c r="F30" s="23"/>
      <c r="G30" s="22"/>
      <c r="H30" s="21"/>
    </row>
    <row r="31" spans="1:8" ht="21" customHeight="1">
      <c r="A31" s="27">
        <v>3092</v>
      </c>
      <c r="B31" s="31">
        <v>355.82</v>
      </c>
      <c r="C31" s="22"/>
      <c r="D31" s="23"/>
      <c r="E31" s="24"/>
      <c r="F31" s="23"/>
      <c r="G31" s="22"/>
      <c r="H31" s="21"/>
    </row>
    <row r="32" spans="1:8" ht="21" customHeight="1">
      <c r="A32" s="27">
        <v>3102</v>
      </c>
      <c r="B32" s="31">
        <v>285.17</v>
      </c>
      <c r="C32" s="22"/>
      <c r="D32" s="23"/>
      <c r="E32" s="24"/>
      <c r="F32" s="23"/>
      <c r="G32" s="22"/>
      <c r="H32" s="21"/>
    </row>
    <row r="33" spans="1:8" ht="21" customHeight="1">
      <c r="A33" s="27">
        <v>3122</v>
      </c>
      <c r="B33" s="31">
        <v>460.8</v>
      </c>
      <c r="C33" s="22"/>
      <c r="D33" s="23"/>
      <c r="E33" s="24"/>
      <c r="F33" s="23"/>
      <c r="G33" s="22"/>
      <c r="H33" s="21"/>
    </row>
    <row r="34" spans="1:8" ht="21" customHeight="1">
      <c r="A34" s="27">
        <v>3132</v>
      </c>
      <c r="B34" s="31">
        <v>96.78</v>
      </c>
      <c r="C34" s="22"/>
      <c r="D34" s="23"/>
      <c r="E34" s="24"/>
      <c r="F34" s="23"/>
      <c r="G34" s="22"/>
      <c r="H34" s="21"/>
    </row>
    <row r="35" spans="1:8" ht="21" customHeight="1">
      <c r="A35" s="27">
        <v>3152</v>
      </c>
      <c r="B35" s="31">
        <v>239.06</v>
      </c>
      <c r="C35" s="22"/>
      <c r="D35" s="23"/>
      <c r="E35" s="24"/>
      <c r="F35" s="23"/>
      <c r="G35" s="22"/>
      <c r="H35" s="21"/>
    </row>
    <row r="36" spans="1:8" ht="21" customHeight="1">
      <c r="A36" s="27">
        <v>3172</v>
      </c>
      <c r="B36" s="31">
        <v>382.96</v>
      </c>
      <c r="C36" s="22"/>
      <c r="D36" s="23"/>
      <c r="E36" s="24"/>
      <c r="F36" s="23"/>
      <c r="G36" s="22"/>
      <c r="H36" s="21"/>
    </row>
    <row r="37" spans="1:8" ht="21" customHeight="1">
      <c r="A37" s="27">
        <v>3192</v>
      </c>
      <c r="B37" s="31">
        <v>4.18</v>
      </c>
      <c r="C37" s="22"/>
      <c r="D37" s="23"/>
      <c r="E37" s="24"/>
      <c r="F37" s="23"/>
      <c r="G37" s="22"/>
      <c r="H37" s="21"/>
    </row>
    <row r="38" spans="1:8" ht="21" customHeight="1">
      <c r="A38" s="27">
        <v>3212</v>
      </c>
      <c r="B38" s="31">
        <v>546.78</v>
      </c>
      <c r="C38" s="22"/>
      <c r="D38" s="23"/>
      <c r="E38" s="24"/>
      <c r="F38" s="23"/>
      <c r="G38" s="22"/>
      <c r="H38" s="21"/>
    </row>
    <row r="39" spans="1:8" ht="21" customHeight="1">
      <c r="A39" s="27">
        <v>3222</v>
      </c>
      <c r="B39" s="31">
        <v>295.45999999999998</v>
      </c>
      <c r="C39" s="22"/>
      <c r="D39" s="23"/>
      <c r="E39" s="24"/>
      <c r="F39" s="23"/>
      <c r="G39" s="22"/>
      <c r="H39" s="21"/>
    </row>
    <row r="40" spans="1:8" ht="21" customHeight="1">
      <c r="A40" s="27">
        <v>3232</v>
      </c>
      <c r="B40" s="31">
        <v>962.36</v>
      </c>
      <c r="C40" s="22"/>
      <c r="D40" s="23"/>
      <c r="E40" s="24"/>
      <c r="F40" s="23"/>
      <c r="G40" s="22"/>
      <c r="H40" s="21"/>
    </row>
    <row r="41" spans="1:8" ht="21" customHeight="1">
      <c r="A41" s="27">
        <v>3262</v>
      </c>
      <c r="B41" s="31">
        <v>970.26</v>
      </c>
      <c r="C41" s="22"/>
      <c r="D41" s="23"/>
      <c r="E41" s="24"/>
      <c r="F41" s="23"/>
      <c r="G41" s="22"/>
      <c r="H41" s="21"/>
    </row>
    <row r="42" spans="1:8" ht="21" customHeight="1">
      <c r="A42" s="27">
        <v>3272</v>
      </c>
      <c r="B42" s="31">
        <v>365.2</v>
      </c>
      <c r="C42" s="22"/>
      <c r="D42" s="23"/>
      <c r="E42" s="24"/>
      <c r="F42" s="23"/>
      <c r="G42" s="22"/>
      <c r="H42" s="21"/>
    </row>
    <row r="43" spans="1:8" ht="21" customHeight="1">
      <c r="A43" s="27">
        <v>3282</v>
      </c>
      <c r="B43" s="31">
        <v>264.88</v>
      </c>
      <c r="C43" s="22"/>
      <c r="D43" s="23"/>
      <c r="E43" s="24"/>
      <c r="F43" s="23"/>
      <c r="G43" s="22"/>
      <c r="H43" s="21"/>
    </row>
    <row r="44" spans="1:8" ht="21" customHeight="1">
      <c r="A44" s="27">
        <v>3292</v>
      </c>
      <c r="B44" s="31">
        <v>122.28</v>
      </c>
      <c r="C44" s="22"/>
      <c r="D44" s="23"/>
      <c r="E44" s="24"/>
      <c r="F44" s="23"/>
      <c r="G44" s="22"/>
      <c r="H44" s="21"/>
    </row>
    <row r="45" spans="1:8" ht="21" customHeight="1">
      <c r="A45" s="27">
        <v>4102</v>
      </c>
      <c r="B45" s="31">
        <v>82.12</v>
      </c>
      <c r="C45" s="22"/>
      <c r="D45" s="23"/>
      <c r="E45" s="24"/>
      <c r="F45" s="23"/>
      <c r="G45" s="22"/>
      <c r="H45" s="21"/>
    </row>
    <row r="46" spans="1:8" ht="21" customHeight="1">
      <c r="A46" s="27">
        <v>4212</v>
      </c>
      <c r="B46" s="31">
        <v>244.32</v>
      </c>
      <c r="C46" s="22"/>
      <c r="D46" s="23"/>
      <c r="E46" s="24"/>
      <c r="F46" s="23"/>
      <c r="G46" s="22"/>
      <c r="H46" s="21"/>
    </row>
    <row r="47" spans="1:8" ht="21" customHeight="1">
      <c r="A47" s="27">
        <v>4300</v>
      </c>
      <c r="B47" s="31">
        <v>197.66</v>
      </c>
      <c r="C47" s="22"/>
      <c r="D47" s="23"/>
      <c r="E47" s="24"/>
      <c r="F47" s="23"/>
      <c r="G47" s="22"/>
      <c r="H47" s="21"/>
    </row>
    <row r="48" spans="1:8" ht="21" customHeight="1">
      <c r="A48" s="27">
        <v>4412</v>
      </c>
      <c r="B48" s="31">
        <v>119.68</v>
      </c>
      <c r="C48" s="22"/>
      <c r="D48" s="23"/>
      <c r="E48" s="24"/>
      <c r="F48" s="23"/>
      <c r="G48" s="22"/>
      <c r="H48" s="21"/>
    </row>
    <row r="49" spans="1:8" ht="21" customHeight="1">
      <c r="A49" s="27">
        <v>4462</v>
      </c>
      <c r="B49" s="31">
        <v>578.94000000000005</v>
      </c>
      <c r="C49" s="22"/>
      <c r="D49" s="23"/>
      <c r="E49" s="24"/>
      <c r="F49" s="23"/>
      <c r="G49" s="22"/>
      <c r="H49" s="21"/>
    </row>
    <row r="50" spans="1:8" ht="21" customHeight="1">
      <c r="A50" s="27">
        <v>4562</v>
      </c>
      <c r="B50" s="31">
        <v>120.42</v>
      </c>
      <c r="C50" s="22"/>
      <c r="D50" s="23"/>
      <c r="E50" s="24"/>
      <c r="F50" s="23"/>
      <c r="G50" s="22"/>
      <c r="H50" s="21"/>
    </row>
    <row r="51" spans="1:8" ht="21" customHeight="1">
      <c r="A51" s="27">
        <v>4582</v>
      </c>
      <c r="B51" s="31">
        <v>44.9</v>
      </c>
      <c r="C51" s="22"/>
      <c r="D51" s="23"/>
      <c r="E51" s="24"/>
      <c r="F51" s="23"/>
      <c r="G51" s="22"/>
      <c r="H51" s="21"/>
    </row>
    <row r="52" spans="1:8" ht="21" customHeight="1">
      <c r="A52" s="27">
        <v>4612</v>
      </c>
      <c r="B52" s="31">
        <v>108.58</v>
      </c>
      <c r="C52" s="22"/>
      <c r="D52" s="23"/>
      <c r="E52" s="24"/>
      <c r="F52" s="23"/>
      <c r="G52" s="22"/>
      <c r="H52" s="21"/>
    </row>
    <row r="53" spans="1:8" ht="21" customHeight="1">
      <c r="A53" s="27">
        <v>4642</v>
      </c>
      <c r="B53" s="31">
        <v>56.98</v>
      </c>
      <c r="C53" s="22"/>
      <c r="D53" s="23"/>
      <c r="E53" s="24"/>
      <c r="F53" s="23"/>
      <c r="G53" s="22"/>
      <c r="H53" s="21"/>
    </row>
    <row r="54" spans="1:8" ht="21" customHeight="1">
      <c r="A54" s="27">
        <v>4712</v>
      </c>
      <c r="B54" s="31">
        <v>1318.18</v>
      </c>
      <c r="C54" s="22"/>
      <c r="D54" s="23"/>
      <c r="E54" s="24"/>
      <c r="F54" s="23"/>
      <c r="G54" s="22"/>
      <c r="H54" s="21"/>
    </row>
    <row r="55" spans="1:8" ht="21" customHeight="1">
      <c r="A55" s="27">
        <v>4744</v>
      </c>
      <c r="B55" s="31">
        <v>41.6</v>
      </c>
      <c r="C55" s="22"/>
      <c r="D55" s="23"/>
      <c r="E55" s="24"/>
      <c r="F55" s="23"/>
      <c r="G55" s="22"/>
      <c r="H55" s="21"/>
    </row>
    <row r="56" spans="1:8" ht="21" customHeight="1">
      <c r="A56" s="27">
        <v>4769</v>
      </c>
      <c r="B56" s="31">
        <v>40.18</v>
      </c>
      <c r="C56" s="22"/>
      <c r="D56" s="23"/>
      <c r="E56" s="24"/>
      <c r="F56" s="23"/>
      <c r="G56" s="22"/>
      <c r="H56" s="21"/>
    </row>
    <row r="57" spans="1:8" ht="21" customHeight="1">
      <c r="A57" s="27">
        <v>4832</v>
      </c>
      <c r="B57" s="31">
        <v>65.84</v>
      </c>
      <c r="C57" s="22"/>
      <c r="D57" s="23"/>
      <c r="E57" s="24"/>
      <c r="F57" s="23"/>
      <c r="G57" s="22"/>
      <c r="H57" s="21"/>
    </row>
    <row r="58" spans="1:8" ht="21" customHeight="1">
      <c r="A58" s="27">
        <v>5112</v>
      </c>
      <c r="B58" s="31">
        <v>2.6</v>
      </c>
      <c r="C58" s="22"/>
      <c r="D58" s="23"/>
      <c r="E58" s="24"/>
      <c r="F58" s="23"/>
      <c r="G58" s="22"/>
      <c r="H58" s="21"/>
    </row>
    <row r="59" spans="1:8" ht="21" customHeight="1">
      <c r="A59" s="27">
        <v>5212</v>
      </c>
      <c r="B59" s="31">
        <v>241.72</v>
      </c>
      <c r="C59" s="22"/>
      <c r="D59" s="23"/>
      <c r="E59" s="24"/>
      <c r="F59" s="23"/>
      <c r="G59" s="22"/>
      <c r="H59" s="21"/>
    </row>
    <row r="60" spans="1:8" ht="21" customHeight="1">
      <c r="A60" s="27">
        <v>5262</v>
      </c>
      <c r="B60" s="31">
        <v>1180.5</v>
      </c>
      <c r="C60" s="22"/>
      <c r="D60" s="23"/>
      <c r="E60" s="24"/>
      <c r="F60" s="23"/>
      <c r="G60" s="22"/>
      <c r="H60" s="21"/>
    </row>
    <row r="61" spans="1:8" ht="21" customHeight="1">
      <c r="A61" s="27">
        <v>5312</v>
      </c>
      <c r="B61" s="31">
        <v>69.72</v>
      </c>
      <c r="C61" s="22"/>
      <c r="D61" s="23"/>
      <c r="E61" s="24"/>
      <c r="F61" s="23"/>
      <c r="G61" s="22"/>
      <c r="H61" s="21"/>
    </row>
    <row r="62" spans="1:8" ht="21" customHeight="1">
      <c r="A62" s="27">
        <v>5322</v>
      </c>
      <c r="B62" s="31">
        <v>65.38</v>
      </c>
      <c r="C62" s="22"/>
      <c r="D62" s="23"/>
      <c r="E62" s="24"/>
      <c r="F62" s="23"/>
      <c r="G62" s="22"/>
      <c r="H62" s="21"/>
    </row>
    <row r="63" spans="1:8" ht="21" customHeight="1">
      <c r="A63" s="27">
        <v>5362</v>
      </c>
      <c r="B63" s="31">
        <v>69.92</v>
      </c>
      <c r="C63" s="22"/>
      <c r="D63" s="23"/>
      <c r="E63" s="24"/>
      <c r="F63" s="23"/>
      <c r="G63" s="22"/>
      <c r="H63" s="21"/>
    </row>
    <row r="64" spans="1:8" ht="21" customHeight="1">
      <c r="A64" s="27">
        <v>5482</v>
      </c>
      <c r="B64" s="31">
        <v>36</v>
      </c>
      <c r="C64" s="22"/>
      <c r="D64" s="23"/>
      <c r="E64" s="24"/>
      <c r="F64" s="23"/>
      <c r="G64" s="22"/>
      <c r="H64" s="21"/>
    </row>
    <row r="65" spans="1:8" ht="21" customHeight="1">
      <c r="A65" s="27">
        <v>6212</v>
      </c>
      <c r="B65" s="31">
        <v>119.42</v>
      </c>
      <c r="C65" s="22"/>
      <c r="D65" s="23"/>
      <c r="E65" s="24"/>
      <c r="F65" s="23"/>
      <c r="G65" s="22"/>
      <c r="H65" s="21"/>
    </row>
    <row r="66" spans="1:8" ht="21" customHeight="1">
      <c r="A66" s="27">
        <v>6242</v>
      </c>
      <c r="B66" s="31">
        <v>405.28</v>
      </c>
      <c r="C66" s="22"/>
      <c r="D66" s="23"/>
      <c r="E66" s="24"/>
      <c r="F66" s="23"/>
      <c r="G66" s="22"/>
      <c r="H66" s="21"/>
    </row>
    <row r="67" spans="1:8" ht="21" customHeight="1">
      <c r="A67" s="27">
        <v>6322</v>
      </c>
      <c r="B67" s="31">
        <v>212.08</v>
      </c>
      <c r="C67" s="22"/>
      <c r="D67" s="23"/>
      <c r="E67" s="24"/>
      <c r="F67" s="23"/>
      <c r="G67" s="22"/>
      <c r="H67" s="21"/>
    </row>
    <row r="68" spans="1:8" ht="21" customHeight="1">
      <c r="A68" s="27">
        <v>6362</v>
      </c>
      <c r="B68" s="31">
        <v>33.700000000000003</v>
      </c>
      <c r="C68" s="22"/>
      <c r="D68" s="23"/>
      <c r="E68" s="24"/>
      <c r="F68" s="23"/>
      <c r="G68" s="22"/>
      <c r="H68" s="21"/>
    </row>
    <row r="69" spans="1:8" ht="21" customHeight="1">
      <c r="A69" s="27">
        <v>7112</v>
      </c>
      <c r="B69" s="31">
        <v>116.34</v>
      </c>
      <c r="C69" s="22"/>
      <c r="D69" s="23"/>
      <c r="E69" s="24"/>
      <c r="F69" s="23"/>
      <c r="G69" s="22"/>
      <c r="H69" s="21"/>
    </row>
    <row r="70" spans="1:8" ht="21" customHeight="1">
      <c r="A70" s="27">
        <v>7180</v>
      </c>
      <c r="B70" s="31">
        <v>32</v>
      </c>
      <c r="C70" s="22"/>
      <c r="D70" s="23"/>
      <c r="E70" s="24"/>
      <c r="F70" s="23"/>
      <c r="G70" s="22"/>
      <c r="H70" s="21"/>
    </row>
    <row r="71" spans="1:8" ht="21" customHeight="1">
      <c r="A71" s="27">
        <v>7212</v>
      </c>
      <c r="B71" s="31">
        <v>484.34</v>
      </c>
      <c r="C71" s="22"/>
      <c r="D71" s="23"/>
      <c r="E71" s="24"/>
      <c r="F71" s="23"/>
      <c r="G71" s="22"/>
      <c r="H71" s="21"/>
    </row>
    <row r="72" spans="1:8" ht="21" customHeight="1">
      <c r="A72" s="27">
        <v>7252</v>
      </c>
      <c r="B72" s="31">
        <v>19.2</v>
      </c>
      <c r="C72" s="22"/>
      <c r="D72" s="23"/>
      <c r="E72" s="24"/>
      <c r="F72" s="23"/>
      <c r="G72" s="22"/>
      <c r="H72" s="21"/>
    </row>
    <row r="73" spans="1:8" ht="21" customHeight="1">
      <c r="A73" s="27">
        <v>8112</v>
      </c>
      <c r="B73" s="31">
        <v>91.8</v>
      </c>
      <c r="C73" s="22"/>
      <c r="D73" s="23"/>
      <c r="E73" s="24"/>
      <c r="F73" s="23"/>
      <c r="G73" s="22"/>
      <c r="H73" s="21"/>
    </row>
    <row r="74" spans="1:8" ht="21" customHeight="1">
      <c r="A74" s="27">
        <v>8222</v>
      </c>
      <c r="B74" s="31">
        <v>90.3</v>
      </c>
      <c r="C74" s="22"/>
      <c r="D74" s="23"/>
      <c r="E74" s="24"/>
      <c r="F74" s="23"/>
      <c r="G74" s="22"/>
      <c r="H74" s="21"/>
    </row>
    <row r="75" spans="1:8" ht="21" customHeight="1">
      <c r="A75" s="27">
        <v>8262</v>
      </c>
      <c r="B75" s="31">
        <v>58.34</v>
      </c>
      <c r="C75" s="22"/>
      <c r="D75" s="23"/>
      <c r="E75" s="24"/>
      <c r="F75" s="23"/>
      <c r="G75" s="22"/>
      <c r="H75" s="21"/>
    </row>
    <row r="76" spans="1:8" ht="21" customHeight="1">
      <c r="A76" s="27">
        <v>8282</v>
      </c>
      <c r="B76" s="31">
        <v>94.7</v>
      </c>
      <c r="C76" s="22"/>
      <c r="D76" s="23"/>
      <c r="E76" s="24"/>
      <c r="F76" s="23"/>
      <c r="G76" s="22"/>
      <c r="H76" s="21"/>
    </row>
    <row r="77" spans="1:8" ht="21" customHeight="1">
      <c r="A77" s="27">
        <v>8292</v>
      </c>
      <c r="B77" s="31">
        <v>1.56</v>
      </c>
      <c r="C77" s="22"/>
      <c r="D77" s="23"/>
      <c r="E77" s="24"/>
      <c r="F77" s="23"/>
      <c r="G77" s="22"/>
      <c r="H77" s="21"/>
    </row>
    <row r="78" spans="1:8" ht="21" customHeight="1">
      <c r="A78" s="27">
        <v>8325</v>
      </c>
      <c r="B78" s="31">
        <v>27.3</v>
      </c>
      <c r="C78" s="22"/>
      <c r="D78" s="23"/>
      <c r="E78" s="24"/>
      <c r="F78" s="23"/>
      <c r="G78" s="22"/>
      <c r="H78" s="21"/>
    </row>
    <row r="79" spans="1:8" ht="21" customHeight="1">
      <c r="A79" s="27">
        <v>8362</v>
      </c>
      <c r="B79" s="31">
        <v>63.28</v>
      </c>
      <c r="C79" s="22"/>
      <c r="D79" s="23"/>
      <c r="E79" s="24"/>
      <c r="F79" s="23"/>
      <c r="G79" s="22"/>
      <c r="H79" s="21"/>
    </row>
    <row r="80" spans="1:8" ht="21" customHeight="1">
      <c r="A80" s="27">
        <v>8372</v>
      </c>
      <c r="B80" s="31">
        <v>1.02</v>
      </c>
      <c r="C80" s="22"/>
      <c r="D80" s="23"/>
      <c r="E80" s="24"/>
      <c r="F80" s="23"/>
      <c r="G80" s="22"/>
      <c r="H80" s="21"/>
    </row>
    <row r="81" spans="1:8" ht="21" customHeight="1">
      <c r="A81" s="27">
        <v>8462</v>
      </c>
      <c r="B81" s="31">
        <v>1925.7</v>
      </c>
      <c r="C81" s="22"/>
      <c r="D81" s="23"/>
      <c r="E81" s="24"/>
      <c r="F81" s="23"/>
      <c r="G81" s="22"/>
      <c r="H81" s="21"/>
    </row>
    <row r="82" spans="1:8" ht="21" customHeight="1">
      <c r="A82" s="27">
        <v>8502</v>
      </c>
      <c r="B82" s="31">
        <v>11.04</v>
      </c>
      <c r="C82" s="22"/>
      <c r="D82" s="23"/>
      <c r="E82" s="24"/>
      <c r="F82" s="23"/>
      <c r="G82" s="22"/>
      <c r="H82" s="21"/>
    </row>
    <row r="83" spans="1:8" ht="21" customHeight="1">
      <c r="A83" s="27">
        <v>8592</v>
      </c>
      <c r="B83" s="31">
        <v>13.9</v>
      </c>
      <c r="C83" s="22"/>
      <c r="D83" s="23"/>
      <c r="E83" s="24"/>
      <c r="F83" s="23"/>
      <c r="G83" s="22"/>
      <c r="H83" s="21"/>
    </row>
    <row r="84" spans="1:8" ht="21" customHeight="1">
      <c r="A84" s="27">
        <v>8612</v>
      </c>
      <c r="B84" s="31">
        <v>291.02</v>
      </c>
      <c r="C84" s="22"/>
      <c r="D84" s="23"/>
      <c r="E84" s="24"/>
      <c r="F84" s="23"/>
      <c r="G84" s="22"/>
      <c r="H84" s="21"/>
    </row>
    <row r="85" spans="1:8" ht="21" customHeight="1">
      <c r="A85" s="27">
        <v>8712</v>
      </c>
      <c r="B85" s="31">
        <v>359.62</v>
      </c>
      <c r="C85" s="22"/>
      <c r="D85" s="23"/>
      <c r="E85" s="24"/>
      <c r="F85" s="23"/>
      <c r="G85" s="22"/>
      <c r="H85" s="21"/>
    </row>
    <row r="86" spans="1:8" ht="21" customHeight="1">
      <c r="A86" s="27">
        <v>8782</v>
      </c>
      <c r="B86" s="31">
        <v>247.02</v>
      </c>
      <c r="C86" s="22"/>
      <c r="D86" s="23"/>
      <c r="E86" s="24"/>
      <c r="F86" s="23"/>
      <c r="G86" s="22"/>
      <c r="H86" s="21"/>
    </row>
    <row r="87" spans="1:8" ht="21" customHeight="1">
      <c r="A87" s="27">
        <v>12220</v>
      </c>
      <c r="B87" s="31">
        <v>329.54</v>
      </c>
      <c r="C87" s="22"/>
      <c r="D87" s="23"/>
      <c r="E87" s="24"/>
      <c r="F87" s="23"/>
      <c r="G87" s="22"/>
      <c r="H87" s="21"/>
    </row>
    <row r="88" spans="1:8" ht="21" customHeight="1">
      <c r="A88" s="27">
        <v>12225</v>
      </c>
      <c r="B88" s="31">
        <v>6.4</v>
      </c>
      <c r="C88" s="22"/>
      <c r="D88" s="23"/>
      <c r="E88" s="24"/>
      <c r="F88" s="23"/>
      <c r="G88" s="22"/>
      <c r="H88" s="21"/>
    </row>
    <row r="89" spans="1:8" ht="21" customHeight="1" thickBot="1">
      <c r="A89" s="27">
        <v>12230</v>
      </c>
      <c r="B89" s="52">
        <v>343.98</v>
      </c>
      <c r="C89" s="22"/>
      <c r="D89" s="23"/>
      <c r="E89" s="24"/>
      <c r="F89" s="23"/>
      <c r="G89" s="22"/>
      <c r="H89" s="21"/>
    </row>
    <row r="90" spans="1:8" ht="21" customHeight="1" thickBot="1">
      <c r="A90" s="27"/>
      <c r="B90" s="54"/>
      <c r="C90" s="22"/>
      <c r="D90" s="23"/>
      <c r="E90" s="24"/>
      <c r="F90" s="23"/>
      <c r="G90" s="22"/>
      <c r="H90" s="21"/>
    </row>
    <row r="91" spans="1:8" ht="21" customHeight="1" thickBot="1">
      <c r="A91" s="53" t="s">
        <v>320</v>
      </c>
      <c r="B91" s="55">
        <f>SUM(B6:B89)</f>
        <v>21248.910000000007</v>
      </c>
      <c r="C91" s="22"/>
      <c r="D91" s="23"/>
      <c r="E91" s="24"/>
      <c r="F91" s="23"/>
      <c r="G91" s="22"/>
      <c r="H91" s="21"/>
    </row>
    <row r="92" spans="1:8" ht="21" customHeight="1" thickTop="1">
      <c r="A92" s="27"/>
      <c r="B92" s="30"/>
      <c r="C92" s="22"/>
      <c r="D92" s="23"/>
      <c r="E92" s="24"/>
      <c r="F92" s="23"/>
      <c r="G92" s="22"/>
      <c r="H92" s="21"/>
    </row>
    <row r="93" spans="1:8" ht="21" customHeight="1">
      <c r="A93" s="27"/>
      <c r="B93" s="31"/>
      <c r="C93" s="22"/>
      <c r="D93" s="23"/>
      <c r="E93" s="24"/>
      <c r="F93" s="23"/>
      <c r="G93" s="22"/>
      <c r="H93" s="21"/>
    </row>
    <row r="94" spans="1:8" ht="21" customHeight="1">
      <c r="A94" s="27"/>
      <c r="B94" s="31"/>
      <c r="C94" s="22"/>
      <c r="D94" s="23"/>
      <c r="E94" s="24"/>
      <c r="F94" s="23"/>
      <c r="G94" s="22"/>
      <c r="H94" s="21"/>
    </row>
    <row r="95" spans="1:8" ht="21" customHeight="1">
      <c r="A95" s="27"/>
      <c r="B95" s="31"/>
      <c r="C95" s="22"/>
      <c r="D95" s="23"/>
      <c r="E95" s="24"/>
      <c r="F95" s="23"/>
      <c r="G95" s="22"/>
      <c r="H95" s="21"/>
    </row>
    <row r="96" spans="1:8" ht="21" customHeight="1">
      <c r="A96" s="27"/>
      <c r="B96" s="31"/>
      <c r="C96" s="22"/>
      <c r="D96" s="23"/>
      <c r="E96" s="24"/>
      <c r="F96" s="23"/>
      <c r="G96" s="22"/>
      <c r="H96" s="21"/>
    </row>
    <row r="97" spans="1:8" ht="21" customHeight="1">
      <c r="A97" s="27"/>
      <c r="B97" s="31"/>
      <c r="C97" s="22"/>
      <c r="D97" s="23"/>
      <c r="E97" s="24"/>
      <c r="F97" s="23"/>
      <c r="G97" s="22"/>
      <c r="H97" s="21"/>
    </row>
    <row r="98" spans="1:8" ht="21" customHeight="1">
      <c r="A98" s="27"/>
      <c r="B98" s="31"/>
      <c r="C98" s="22"/>
      <c r="D98" s="23"/>
      <c r="E98" s="24"/>
      <c r="F98" s="23"/>
      <c r="G98" s="22"/>
      <c r="H98" s="21"/>
    </row>
    <row r="99" spans="1:8" ht="21" customHeight="1">
      <c r="A99" s="27"/>
      <c r="B99" s="31"/>
      <c r="C99" s="22"/>
      <c r="D99" s="23"/>
      <c r="E99" s="24"/>
      <c r="F99" s="23"/>
      <c r="G99" s="22"/>
      <c r="H99" s="21"/>
    </row>
    <row r="100" spans="1:8" ht="21" customHeight="1">
      <c r="A100" s="27"/>
      <c r="B100" s="31"/>
      <c r="C100" s="22"/>
      <c r="D100" s="23"/>
      <c r="E100" s="24"/>
      <c r="F100" s="23"/>
      <c r="G100" s="22"/>
      <c r="H100" s="21"/>
    </row>
    <row r="101" spans="1:8">
      <c r="A101" s="27"/>
      <c r="B101" s="31"/>
    </row>
    <row r="102" spans="1:8">
      <c r="A102" s="27"/>
      <c r="B102" s="31"/>
    </row>
    <row r="103" spans="1:8">
      <c r="A103" s="27"/>
      <c r="B103" s="31"/>
    </row>
    <row r="104" spans="1:8">
      <c r="A104" s="27"/>
      <c r="B104" s="31"/>
    </row>
    <row r="105" spans="1:8">
      <c r="A105" s="27"/>
      <c r="B105" s="31"/>
    </row>
    <row r="106" spans="1:8">
      <c r="A106" s="27"/>
      <c r="B106" s="31"/>
    </row>
    <row r="107" spans="1:8">
      <c r="A107" s="27"/>
      <c r="B107" s="31"/>
    </row>
    <row r="108" spans="1:8">
      <c r="A108" s="27"/>
      <c r="B108" s="31"/>
    </row>
    <row r="109" spans="1:8">
      <c r="A109" s="27"/>
      <c r="B109" s="31"/>
    </row>
    <row r="110" spans="1:8">
      <c r="A110" s="27"/>
      <c r="B110" s="31"/>
    </row>
    <row r="111" spans="1:8">
      <c r="A111" s="27"/>
      <c r="B111" s="31"/>
    </row>
    <row r="112" spans="1:8">
      <c r="A112" s="27"/>
      <c r="B112" s="31"/>
    </row>
    <row r="113" spans="1:2">
      <c r="A113" s="27"/>
      <c r="B113" s="31"/>
    </row>
    <row r="114" spans="1:2">
      <c r="A114" s="27"/>
      <c r="B114" s="31"/>
    </row>
    <row r="115" spans="1:2">
      <c r="A115" s="27"/>
      <c r="B115" s="31"/>
    </row>
    <row r="116" spans="1:2">
      <c r="A116" s="27"/>
      <c r="B116" s="31"/>
    </row>
    <row r="117" spans="1:2">
      <c r="A117" s="27"/>
      <c r="B117" s="31"/>
    </row>
    <row r="118" spans="1:2">
      <c r="A118" s="27"/>
      <c r="B118" s="31"/>
    </row>
    <row r="119" spans="1:2">
      <c r="A119" s="27"/>
      <c r="B119" s="31"/>
    </row>
    <row r="120" spans="1:2">
      <c r="A120" s="27"/>
      <c r="B120" s="31"/>
    </row>
    <row r="121" spans="1:2">
      <c r="A121" s="27"/>
      <c r="B121" s="31"/>
    </row>
    <row r="122" spans="1:2">
      <c r="A122" s="27"/>
      <c r="B122" s="31"/>
    </row>
    <row r="123" spans="1:2">
      <c r="A123" s="27"/>
      <c r="B123" s="31"/>
    </row>
    <row r="124" spans="1:2">
      <c r="A124" s="27"/>
      <c r="B124" s="31"/>
    </row>
    <row r="125" spans="1:2">
      <c r="A125" s="27"/>
      <c r="B125" s="31"/>
    </row>
    <row r="126" spans="1:2">
      <c r="A126" s="27"/>
      <c r="B126" s="31"/>
    </row>
    <row r="127" spans="1:2">
      <c r="A127" s="27"/>
      <c r="B127" s="31"/>
    </row>
    <row r="128" spans="1:2">
      <c r="A128" s="27"/>
      <c r="B128" s="31"/>
    </row>
    <row r="129" spans="1:2">
      <c r="A129" s="27"/>
      <c r="B129" s="31"/>
    </row>
    <row r="130" spans="1:2">
      <c r="A130" s="27"/>
      <c r="B130" s="31"/>
    </row>
    <row r="131" spans="1:2">
      <c r="A131" s="27"/>
      <c r="B131" s="31"/>
    </row>
    <row r="132" spans="1:2">
      <c r="A132" s="27"/>
      <c r="B132" s="31"/>
    </row>
    <row r="133" spans="1:2">
      <c r="A133" s="27"/>
      <c r="B133" s="31"/>
    </row>
    <row r="134" spans="1:2">
      <c r="A134" s="27"/>
      <c r="B134" s="31"/>
    </row>
    <row r="135" spans="1:2">
      <c r="A135" s="27"/>
      <c r="B135" s="31"/>
    </row>
    <row r="136" spans="1:2">
      <c r="A136" s="27"/>
      <c r="B136" s="31"/>
    </row>
    <row r="137" spans="1:2">
      <c r="A137" s="27"/>
      <c r="B137" s="31"/>
    </row>
    <row r="138" spans="1:2">
      <c r="A138" s="27"/>
      <c r="B138" s="31"/>
    </row>
    <row r="139" spans="1:2">
      <c r="A139" s="27"/>
      <c r="B139" s="31"/>
    </row>
    <row r="140" spans="1:2">
      <c r="A140" s="27"/>
      <c r="B140" s="31"/>
    </row>
    <row r="141" spans="1:2">
      <c r="A141" s="27"/>
      <c r="B141" s="31"/>
    </row>
    <row r="142" spans="1:2">
      <c r="A142" s="27"/>
      <c r="B142" s="31"/>
    </row>
    <row r="143" spans="1:2">
      <c r="A143" s="27"/>
      <c r="B143" s="31"/>
    </row>
    <row r="144" spans="1:2">
      <c r="A144" s="27"/>
      <c r="B144" s="31"/>
    </row>
    <row r="145" spans="1:2">
      <c r="A145" s="27"/>
      <c r="B145" s="31"/>
    </row>
    <row r="146" spans="1:2">
      <c r="A146" s="27"/>
      <c r="B146" s="31"/>
    </row>
    <row r="147" spans="1:2">
      <c r="A147" s="27"/>
      <c r="B147" s="31"/>
    </row>
    <row r="148" spans="1:2">
      <c r="A148" s="27"/>
      <c r="B148" s="31"/>
    </row>
    <row r="149" spans="1:2">
      <c r="A149" s="27"/>
      <c r="B149" s="31"/>
    </row>
    <row r="150" spans="1:2">
      <c r="A150" s="27"/>
      <c r="B150" s="31"/>
    </row>
    <row r="151" spans="1:2">
      <c r="A151" s="27"/>
      <c r="B151" s="31"/>
    </row>
    <row r="152" spans="1:2">
      <c r="A152" s="27"/>
      <c r="B152" s="31"/>
    </row>
    <row r="153" spans="1:2">
      <c r="A153" s="27"/>
      <c r="B153" s="31"/>
    </row>
    <row r="154" spans="1:2">
      <c r="A154" s="27"/>
      <c r="B154" s="31"/>
    </row>
    <row r="155" spans="1:2">
      <c r="A155" s="27"/>
      <c r="B155" s="31"/>
    </row>
    <row r="156" spans="1:2">
      <c r="A156" s="27"/>
      <c r="B156" s="31"/>
    </row>
    <row r="157" spans="1:2">
      <c r="A157" s="27"/>
      <c r="B157" s="31"/>
    </row>
    <row r="158" spans="1:2">
      <c r="A158" s="27"/>
      <c r="B158" s="31"/>
    </row>
    <row r="159" spans="1:2">
      <c r="A159" s="27"/>
      <c r="B159" s="31"/>
    </row>
    <row r="160" spans="1:2">
      <c r="A160" s="27"/>
      <c r="B160" s="31"/>
    </row>
    <row r="161" spans="1:2">
      <c r="A161" s="27"/>
      <c r="B161" s="31"/>
    </row>
    <row r="162" spans="1:2">
      <c r="A162" s="27"/>
      <c r="B162" s="31"/>
    </row>
    <row r="163" spans="1:2">
      <c r="A163" s="27"/>
      <c r="B163" s="31"/>
    </row>
    <row r="164" spans="1:2">
      <c r="A164" s="27"/>
      <c r="B164" s="31"/>
    </row>
    <row r="165" spans="1:2">
      <c r="A165" s="27"/>
      <c r="B165" s="31"/>
    </row>
    <row r="166" spans="1:2">
      <c r="A166" s="27"/>
      <c r="B166" s="31"/>
    </row>
    <row r="167" spans="1:2">
      <c r="A167" s="27"/>
      <c r="B167" s="31"/>
    </row>
    <row r="168" spans="1:2">
      <c r="A168" s="27"/>
      <c r="B168" s="31"/>
    </row>
    <row r="169" spans="1:2">
      <c r="A169" s="27"/>
      <c r="B169" s="31"/>
    </row>
    <row r="170" spans="1:2">
      <c r="A170" s="27"/>
      <c r="B170" s="31"/>
    </row>
    <row r="171" spans="1:2">
      <c r="A171" s="27"/>
      <c r="B171" s="31"/>
    </row>
    <row r="172" spans="1:2">
      <c r="A172" s="27"/>
      <c r="B172" s="31"/>
    </row>
    <row r="173" spans="1:2">
      <c r="A173" s="27"/>
      <c r="B173" s="31"/>
    </row>
    <row r="174" spans="1:2">
      <c r="A174" s="27"/>
      <c r="B174" s="31"/>
    </row>
    <row r="175" spans="1:2">
      <c r="A175" s="27"/>
      <c r="B175" s="31"/>
    </row>
    <row r="176" spans="1:2">
      <c r="A176" s="27"/>
      <c r="B176" s="31"/>
    </row>
    <row r="177" spans="1:2">
      <c r="A177" s="27"/>
      <c r="B177" s="31"/>
    </row>
    <row r="178" spans="1:2">
      <c r="A178" s="27"/>
      <c r="B178" s="31"/>
    </row>
    <row r="179" spans="1:2">
      <c r="A179" s="27"/>
      <c r="B179" s="31"/>
    </row>
    <row r="180" spans="1:2">
      <c r="A180" s="27"/>
      <c r="B180" s="31"/>
    </row>
    <row r="181" spans="1:2">
      <c r="A181" s="27"/>
      <c r="B181" s="31"/>
    </row>
    <row r="182" spans="1:2">
      <c r="A182" s="27"/>
      <c r="B182" s="31"/>
    </row>
    <row r="183" spans="1:2">
      <c r="A183" s="27"/>
      <c r="B183" s="31"/>
    </row>
    <row r="184" spans="1:2">
      <c r="A184" s="27"/>
      <c r="B184" s="31"/>
    </row>
    <row r="185" spans="1:2">
      <c r="A185" s="27"/>
      <c r="B185" s="31"/>
    </row>
    <row r="186" spans="1:2">
      <c r="A186" s="27"/>
      <c r="B186" s="31"/>
    </row>
    <row r="187" spans="1:2">
      <c r="A187" s="27"/>
      <c r="B187" s="31"/>
    </row>
    <row r="188" spans="1:2">
      <c r="A188" s="27"/>
      <c r="B188" s="31"/>
    </row>
    <row r="189" spans="1:2">
      <c r="A189" s="27"/>
      <c r="B189" s="31"/>
    </row>
    <row r="190" spans="1:2">
      <c r="A190" s="27"/>
      <c r="B190" s="31"/>
    </row>
    <row r="191" spans="1:2">
      <c r="A191" s="27"/>
      <c r="B191" s="31"/>
    </row>
    <row r="192" spans="1:2">
      <c r="A192" s="27"/>
      <c r="B192" s="31"/>
    </row>
    <row r="193" spans="1:2">
      <c r="A193" s="27"/>
      <c r="B193" s="31"/>
    </row>
    <row r="194" spans="1:2">
      <c r="A194" s="27"/>
      <c r="B194" s="31"/>
    </row>
    <row r="195" spans="1:2">
      <c r="A195" s="27"/>
      <c r="B195" s="31"/>
    </row>
    <row r="196" spans="1:2">
      <c r="A196" s="27"/>
      <c r="B196" s="31"/>
    </row>
    <row r="197" spans="1:2">
      <c r="A197" s="27"/>
      <c r="B197" s="31"/>
    </row>
    <row r="198" spans="1:2">
      <c r="A198" s="27"/>
      <c r="B198" s="31"/>
    </row>
    <row r="199" spans="1:2">
      <c r="A199" s="27"/>
      <c r="B199" s="31"/>
    </row>
    <row r="200" spans="1:2">
      <c r="A200" s="27"/>
      <c r="B200" s="31"/>
    </row>
    <row r="201" spans="1:2">
      <c r="A201" s="27"/>
      <c r="B201" s="31"/>
    </row>
    <row r="202" spans="1:2">
      <c r="A202" s="27"/>
      <c r="B202" s="31"/>
    </row>
    <row r="203" spans="1:2">
      <c r="A203" s="27"/>
      <c r="B203" s="31"/>
    </row>
    <row r="204" spans="1:2">
      <c r="A204" s="27"/>
      <c r="B204" s="31"/>
    </row>
    <row r="205" spans="1:2">
      <c r="A205" s="27"/>
      <c r="B205" s="31"/>
    </row>
    <row r="206" spans="1:2">
      <c r="A206" s="27"/>
      <c r="B206" s="31"/>
    </row>
    <row r="207" spans="1:2">
      <c r="A207" s="27"/>
      <c r="B207" s="31"/>
    </row>
    <row r="208" spans="1:2">
      <c r="A208" s="27"/>
      <c r="B208" s="31"/>
    </row>
    <row r="209" spans="1:2">
      <c r="A209" s="27"/>
      <c r="B209" s="31"/>
    </row>
    <row r="210" spans="1:2">
      <c r="A210" s="27"/>
      <c r="B210" s="31"/>
    </row>
    <row r="211" spans="1:2">
      <c r="A211" s="27"/>
      <c r="B211" s="31"/>
    </row>
    <row r="212" spans="1:2">
      <c r="A212" s="27"/>
      <c r="B212" s="3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Long Detail</vt:lpstr>
      <vt:lpstr>Short Summary</vt:lpstr>
      <vt:lpstr>'Long Detail'!Print_Area</vt:lpstr>
      <vt:lpstr>'Long Detail'!Print_Titles</vt:lpstr>
    </vt:vector>
  </TitlesOfParts>
  <Company>Stonehill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dcazeault</dc:creator>
  <cp:lastModifiedBy>mbotelho</cp:lastModifiedBy>
  <cp:lastPrinted>2011-04-27T19:26:06Z</cp:lastPrinted>
  <dcterms:created xsi:type="dcterms:W3CDTF">2010-09-24T18:27:11Z</dcterms:created>
  <dcterms:modified xsi:type="dcterms:W3CDTF">2011-10-26T13:39:39Z</dcterms:modified>
</cp:coreProperties>
</file>